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22430" windowWidth="19420" windowHeight="11020"/>
  </bookViews>
  <sheets>
    <sheet name="요약" sheetId="3" r:id="rId1"/>
    <sheet name="G00000008" sheetId="6" r:id="rId2"/>
    <sheet name="G00000009" sheetId="7" r:id="rId3"/>
    <sheet name="G00000011" sheetId="8" r:id="rId4"/>
    <sheet name="G00000013" sheetId="9" r:id="rId5"/>
    <sheet name="G00000014" sheetId="10" r:id="rId6"/>
  </sheets>
  <definedNames>
    <definedName name="_xlnm._FilterDatabase" localSheetId="0" hidden="1">요약!$AC$32:$AI$68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3" l="1"/>
  <c r="H41" i="3"/>
  <c r="H42" i="3"/>
  <c r="H43" i="3"/>
  <c r="H44" i="3"/>
  <c r="H40" i="3"/>
  <c r="G45" i="3"/>
  <c r="F45" i="3"/>
  <c r="E45" i="3"/>
  <c r="D45" i="3"/>
  <c r="I31" i="3"/>
  <c r="I32" i="3"/>
  <c r="I33" i="3"/>
  <c r="I34" i="3"/>
  <c r="I30" i="3"/>
  <c r="E35" i="3"/>
  <c r="F35" i="3"/>
  <c r="G35" i="3"/>
  <c r="H35" i="3"/>
  <c r="D35" i="3"/>
  <c r="I35" i="3" s="1"/>
  <c r="D23" i="3"/>
  <c r="D13" i="3"/>
  <c r="E22" i="3"/>
  <c r="F22" i="3"/>
  <c r="G22" i="3"/>
  <c r="H22" i="3"/>
  <c r="I22" i="3"/>
  <c r="D22" i="3"/>
  <c r="E12" i="3"/>
  <c r="F12" i="3"/>
  <c r="G12" i="3"/>
  <c r="H12" i="3"/>
  <c r="I12" i="3"/>
  <c r="J12" i="3"/>
  <c r="K12" i="3"/>
  <c r="L12" i="3"/>
  <c r="M12" i="3"/>
  <c r="D12" i="3"/>
  <c r="AD69" i="3"/>
  <c r="AE69" i="3"/>
  <c r="AF69" i="3"/>
  <c r="AG69" i="3"/>
  <c r="AH69" i="3"/>
  <c r="AI69" i="3"/>
  <c r="R69" i="3"/>
  <c r="S69" i="3"/>
  <c r="T69" i="3"/>
  <c r="U69" i="3"/>
  <c r="V69" i="3"/>
  <c r="W69" i="3"/>
  <c r="X69" i="3"/>
  <c r="Y69" i="3"/>
  <c r="Z69" i="3"/>
  <c r="Q69" i="3"/>
  <c r="AD64" i="3"/>
  <c r="AE64" i="3"/>
  <c r="AF64" i="3"/>
  <c r="AG64" i="3"/>
  <c r="AH64" i="3"/>
  <c r="AI64" i="3"/>
  <c r="Z64" i="3"/>
  <c r="R64" i="3"/>
  <c r="S64" i="3"/>
  <c r="T64" i="3"/>
  <c r="U64" i="3"/>
  <c r="V64" i="3"/>
  <c r="W64" i="3"/>
  <c r="X64" i="3"/>
  <c r="Y64" i="3"/>
  <c r="Q64" i="3"/>
  <c r="AD56" i="3"/>
  <c r="AE56" i="3"/>
  <c r="AF56" i="3"/>
  <c r="AG56" i="3"/>
  <c r="AH56" i="3"/>
  <c r="AI56" i="3"/>
  <c r="R56" i="3"/>
  <c r="S56" i="3"/>
  <c r="T56" i="3"/>
  <c r="U56" i="3"/>
  <c r="V56" i="3"/>
  <c r="W56" i="3"/>
  <c r="X56" i="3"/>
  <c r="Y56" i="3"/>
  <c r="Z56" i="3"/>
  <c r="Q56" i="3"/>
  <c r="R49" i="3"/>
  <c r="S49" i="3"/>
  <c r="T49" i="3"/>
  <c r="U49" i="3"/>
  <c r="V49" i="3"/>
  <c r="W49" i="3"/>
  <c r="X49" i="3"/>
  <c r="Y49" i="3"/>
  <c r="Z49" i="3"/>
  <c r="AD49" i="3"/>
  <c r="AE49" i="3"/>
  <c r="AF49" i="3"/>
  <c r="AG49" i="3"/>
  <c r="AH49" i="3"/>
  <c r="AI49" i="3"/>
  <c r="Q49" i="3"/>
  <c r="R43" i="3"/>
  <c r="S43" i="3"/>
  <c r="T43" i="3"/>
  <c r="U43" i="3"/>
  <c r="V43" i="3"/>
  <c r="W43" i="3"/>
  <c r="X43" i="3"/>
  <c r="Y43" i="3"/>
  <c r="Z43" i="3"/>
  <c r="AD43" i="3"/>
  <c r="AE43" i="3"/>
  <c r="AF43" i="3"/>
  <c r="AG43" i="3"/>
  <c r="AH43" i="3"/>
  <c r="AI43" i="3"/>
  <c r="Q43" i="3"/>
  <c r="Z39" i="3"/>
  <c r="Z38" i="3"/>
  <c r="AK38" i="3" s="1"/>
  <c r="Z37" i="3"/>
  <c r="Z42" i="3"/>
  <c r="Z55" i="3"/>
  <c r="AK55" i="3" s="1"/>
  <c r="Z68" i="3"/>
  <c r="Z41" i="3"/>
  <c r="T67" i="3"/>
  <c r="Q67" i="3"/>
  <c r="Z67" i="3" s="1"/>
  <c r="Z66" i="3"/>
  <c r="Z63" i="3"/>
  <c r="S63" i="3"/>
  <c r="Z62" i="3"/>
  <c r="R62" i="3"/>
  <c r="Q62" i="3"/>
  <c r="Z61" i="3"/>
  <c r="Z60" i="3"/>
  <c r="Z59" i="3"/>
  <c r="T58" i="3"/>
  <c r="Z58" i="3" s="1"/>
  <c r="Z40" i="3"/>
  <c r="V54" i="3"/>
  <c r="U54" i="3"/>
  <c r="Z53" i="3"/>
  <c r="Z52" i="3"/>
  <c r="AK52" i="3" s="1"/>
  <c r="R51" i="3"/>
  <c r="Q51" i="3"/>
  <c r="Z51" i="3" s="1"/>
  <c r="Z48" i="3"/>
  <c r="X47" i="3"/>
  <c r="S47" i="3"/>
  <c r="R47" i="3"/>
  <c r="Q47" i="3"/>
  <c r="Z47" i="3" s="1"/>
  <c r="Z46" i="3"/>
  <c r="W45" i="3"/>
  <c r="Q45" i="3"/>
  <c r="Z45" i="3" s="1"/>
  <c r="Z36" i="3"/>
  <c r="Z35" i="3"/>
  <c r="Z34" i="3"/>
  <c r="Z33" i="3"/>
  <c r="T16" i="3"/>
  <c r="AF16" i="3"/>
  <c r="AH15" i="3"/>
  <c r="AI15" i="3"/>
  <c r="AC15" i="3"/>
  <c r="AB15" i="3"/>
  <c r="Z15" i="3"/>
  <c r="V14" i="3"/>
  <c r="U14" i="3"/>
  <c r="H45" i="3" l="1"/>
  <c r="AK66" i="3"/>
  <c r="AK53" i="3"/>
  <c r="AK41" i="3"/>
  <c r="AK63" i="3"/>
  <c r="AK67" i="3"/>
  <c r="AK37" i="3"/>
  <c r="AK35" i="3"/>
  <c r="AK42" i="3"/>
  <c r="AK59" i="3"/>
  <c r="AK34" i="3"/>
  <c r="AK51" i="3"/>
  <c r="AK36" i="3"/>
  <c r="AK68" i="3"/>
  <c r="AK47" i="3"/>
  <c r="AK58" i="3"/>
  <c r="AK60" i="3"/>
  <c r="AK33" i="3"/>
  <c r="AK40" i="3"/>
  <c r="AK62" i="3"/>
  <c r="AK39" i="3"/>
  <c r="AK45" i="3"/>
  <c r="AK48" i="3"/>
  <c r="AK61" i="3"/>
  <c r="Z54" i="3"/>
  <c r="AK46" i="3" s="1"/>
  <c r="AK15" i="3"/>
  <c r="AK4" i="3"/>
  <c r="AK5" i="3"/>
  <c r="AK6" i="3"/>
  <c r="AK7" i="3"/>
  <c r="AK8" i="3"/>
  <c r="AK9" i="3"/>
  <c r="AK10" i="3"/>
  <c r="AK11" i="3"/>
  <c r="AK13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" i="3"/>
  <c r="AI30" i="3"/>
  <c r="Z30" i="3"/>
  <c r="AH30" i="3"/>
  <c r="AI29" i="3"/>
  <c r="Z29" i="3"/>
  <c r="AH29" i="3"/>
  <c r="AI28" i="3"/>
  <c r="Z28" i="3"/>
  <c r="AH28" i="3"/>
  <c r="AH27" i="3"/>
  <c r="AI27" i="3"/>
  <c r="Z27" i="3"/>
  <c r="AC27" i="3"/>
  <c r="AB27" i="3"/>
  <c r="AC26" i="3"/>
  <c r="AB26" i="3"/>
  <c r="AC25" i="3"/>
  <c r="AB25" i="3"/>
  <c r="AC24" i="3"/>
  <c r="AB24" i="3"/>
  <c r="AC23" i="3"/>
  <c r="AB23" i="3"/>
  <c r="AC22" i="3"/>
  <c r="AB22" i="3"/>
  <c r="AC28" i="3"/>
  <c r="AH26" i="3"/>
  <c r="AI26" i="3"/>
  <c r="Z26" i="3"/>
  <c r="AB29" i="3"/>
  <c r="AC29" i="3"/>
  <c r="AB30" i="3"/>
  <c r="AC30" i="3"/>
  <c r="AI25" i="3"/>
  <c r="Z25" i="3"/>
  <c r="AH25" i="3"/>
  <c r="AI24" i="3"/>
  <c r="Z24" i="3"/>
  <c r="AH24" i="3"/>
  <c r="AI23" i="3"/>
  <c r="T23" i="3"/>
  <c r="AD23" i="3"/>
  <c r="Q23" i="3"/>
  <c r="AH23" i="3"/>
  <c r="AH22" i="3"/>
  <c r="AI22" i="3" s="1"/>
  <c r="AI21" i="3"/>
  <c r="S21" i="3"/>
  <c r="Z21" i="3"/>
  <c r="AD21" i="3"/>
  <c r="AH21" i="3"/>
  <c r="Z22" i="3"/>
  <c r="R20" i="3"/>
  <c r="Z20" i="3" s="1"/>
  <c r="AD20" i="3"/>
  <c r="Q20" i="3"/>
  <c r="AH20" i="3"/>
  <c r="AI19" i="3"/>
  <c r="Z19" i="3"/>
  <c r="AH19" i="3"/>
  <c r="AI18" i="3"/>
  <c r="Z18" i="3"/>
  <c r="AH18" i="3"/>
  <c r="Z17" i="3"/>
  <c r="AI17" i="3"/>
  <c r="AH17" i="3"/>
  <c r="AH16" i="3"/>
  <c r="AI16" i="3" s="1"/>
  <c r="Z16" i="3"/>
  <c r="Z14" i="3"/>
  <c r="AH14" i="3"/>
  <c r="AI14" i="3" s="1"/>
  <c r="AI13" i="3"/>
  <c r="Z13" i="3"/>
  <c r="AH13" i="3"/>
  <c r="AB16" i="3"/>
  <c r="AC16" i="3"/>
  <c r="AB17" i="3"/>
  <c r="AC17" i="3"/>
  <c r="AB18" i="3"/>
  <c r="AC18" i="3"/>
  <c r="AB19" i="3"/>
  <c r="AC19" i="3"/>
  <c r="AB20" i="3"/>
  <c r="AC20" i="3"/>
  <c r="AB21" i="3"/>
  <c r="AC21" i="3"/>
  <c r="AB28" i="3"/>
  <c r="AI12" i="3"/>
  <c r="Z12" i="3"/>
  <c r="AK12" i="3" s="1"/>
  <c r="AH12" i="3"/>
  <c r="AI11" i="3"/>
  <c r="R11" i="3"/>
  <c r="AD11" i="3"/>
  <c r="Q11" i="3"/>
  <c r="Z11" i="3"/>
  <c r="AH11" i="3"/>
  <c r="AI10" i="3"/>
  <c r="Z10" i="3"/>
  <c r="AH10" i="3"/>
  <c r="X9" i="3"/>
  <c r="S9" i="3"/>
  <c r="AI9" i="3"/>
  <c r="R9" i="3"/>
  <c r="AD9" i="3"/>
  <c r="Q9" i="3"/>
  <c r="AE9" i="3"/>
  <c r="AF9" i="3"/>
  <c r="AH9" i="3"/>
  <c r="AI8" i="3"/>
  <c r="Z8" i="3"/>
  <c r="AH8" i="3"/>
  <c r="AI7" i="3"/>
  <c r="AH7" i="3"/>
  <c r="Z7" i="3"/>
  <c r="AB4" i="3"/>
  <c r="AC4" i="3"/>
  <c r="AB5" i="3"/>
  <c r="AC5" i="3"/>
  <c r="AB6" i="3"/>
  <c r="AC6" i="3"/>
  <c r="AB7" i="3"/>
  <c r="AC7" i="3"/>
  <c r="AB8" i="3"/>
  <c r="AC8" i="3"/>
  <c r="AB9" i="3"/>
  <c r="AC9" i="3"/>
  <c r="AB10" i="3"/>
  <c r="AC10" i="3"/>
  <c r="AB11" i="3"/>
  <c r="AC11" i="3"/>
  <c r="AB12" i="3"/>
  <c r="AC12" i="3"/>
  <c r="AB13" i="3"/>
  <c r="AC13" i="3"/>
  <c r="AB14" i="3"/>
  <c r="AC14" i="3"/>
  <c r="AC3" i="3"/>
  <c r="AB3" i="3"/>
  <c r="W7" i="3"/>
  <c r="Q7" i="3"/>
  <c r="AI6" i="3"/>
  <c r="AH6" i="3"/>
  <c r="Z6" i="3"/>
  <c r="Z5" i="3"/>
  <c r="AI5" i="3"/>
  <c r="AH5" i="3"/>
  <c r="AI4" i="3"/>
  <c r="Z4" i="3"/>
  <c r="AH4" i="3"/>
  <c r="AH3" i="3"/>
  <c r="AI3" i="3"/>
  <c r="Z3" i="3"/>
  <c r="AK54" i="3" l="1"/>
  <c r="AK16" i="3"/>
  <c r="AK14" i="3"/>
  <c r="Z23" i="3"/>
  <c r="AI20" i="3"/>
  <c r="Z9" i="3"/>
</calcChain>
</file>

<file path=xl/sharedStrings.xml><?xml version="1.0" encoding="utf-8"?>
<sst xmlns="http://schemas.openxmlformats.org/spreadsheetml/2006/main" count="12566" uniqueCount="1890">
  <si>
    <t>road, weather</t>
  </si>
  <si>
    <t>dry, clear</t>
  </si>
  <si>
    <t>건조, 맑음</t>
  </si>
  <si>
    <t>정상</t>
  </si>
  <si>
    <t>G00000008_20230117_162137.jpg</t>
  </si>
  <si>
    <t>G00000008_20230206_142019.jpg</t>
  </si>
  <si>
    <t>G00000008_20230130_122335.jpg</t>
  </si>
  <si>
    <t>humid, clear</t>
  </si>
  <si>
    <t>습기, 맑음</t>
  </si>
  <si>
    <t>G00000008_20230121_104956.jpg</t>
  </si>
  <si>
    <t>G00000008_20230118_170214.jpg</t>
  </si>
  <si>
    <t>G00000008_20230117_112336.jpg</t>
  </si>
  <si>
    <t>G00000008_20230117_132337.jpg</t>
  </si>
  <si>
    <t>road</t>
  </si>
  <si>
    <t>object</t>
  </si>
  <si>
    <t>물체</t>
  </si>
  <si>
    <t>G00000008_20230209_171824.jpg</t>
  </si>
  <si>
    <t>G00000008_20230117_080336.jpg</t>
  </si>
  <si>
    <t>G00000008_20230206_171419.jpg</t>
  </si>
  <si>
    <t>G00000008_20230121_122956.jpg</t>
  </si>
  <si>
    <t>G00000008_20230214_170215.jpg</t>
  </si>
  <si>
    <t>G00000008_20230117_110136.jpg</t>
  </si>
  <si>
    <t>G00000008_20230201_140532.jpg</t>
  </si>
  <si>
    <t>G00000008_20230122_125959.jpg</t>
  </si>
  <si>
    <t>G00000008_20230206_161019.jpg</t>
  </si>
  <si>
    <t>G00000008_20230121_143756.jpg</t>
  </si>
  <si>
    <t>G00000008_20230213_171441.jpg</t>
  </si>
  <si>
    <t>G00000008_20230117_081336.jpg</t>
  </si>
  <si>
    <t>no use</t>
  </si>
  <si>
    <t>불용</t>
  </si>
  <si>
    <t>G00000008_20230121_162956.jpg</t>
  </si>
  <si>
    <t>G00000008_20230119_121524.jpg</t>
  </si>
  <si>
    <t>G00000008_20230122_155400.jpg</t>
  </si>
  <si>
    <t>G00000008_20230102_140757.jpg</t>
  </si>
  <si>
    <t>G00000008_20230211_101528.jpg</t>
  </si>
  <si>
    <t>G00000008_20230120_143953.jpg</t>
  </si>
  <si>
    <t>G00000008_20230212_121931.jpg</t>
  </si>
  <si>
    <t>G00000008_20230121_144956.jpg</t>
  </si>
  <si>
    <t>G00000008_20230115_160131.jpg</t>
  </si>
  <si>
    <t>G00000008_20230206_161619.jpg</t>
  </si>
  <si>
    <t>G00000008_20230130_170536.jpg</t>
  </si>
  <si>
    <t>G00000008_20230212_120931.jpg</t>
  </si>
  <si>
    <t>G00000008_20230211_080927.jpg</t>
  </si>
  <si>
    <t>G00000008_20221229_121347.jpg</t>
  </si>
  <si>
    <t>G00000008_20230202_131135.jpg</t>
  </si>
  <si>
    <t>G00000008_20230201_161732.jpg</t>
  </si>
  <si>
    <t>G00000008_20230119_141324.jpg</t>
  </si>
  <si>
    <t>G00000008_20230208_171221.jpg</t>
  </si>
  <si>
    <t>G00000008_20230207_150022.jpg</t>
  </si>
  <si>
    <t>G00000008_20230214_120214.jpg</t>
  </si>
  <si>
    <t>G00000008_20230206_090746.jpg</t>
  </si>
  <si>
    <t>G00000008_20230203_092737.jpg</t>
  </si>
  <si>
    <t>G00000008_20230102_090556.jpg</t>
  </si>
  <si>
    <t>G00000008_20230107_091930.jpg</t>
  </si>
  <si>
    <t>G00000008_20221230_105948.jpg</t>
  </si>
  <si>
    <t>G00000008_20230208_160421.jpg</t>
  </si>
  <si>
    <t>G00000008_20230114_091926.jpg</t>
  </si>
  <si>
    <t>humid, rainy</t>
  </si>
  <si>
    <t>습기, 비</t>
  </si>
  <si>
    <t>G00000008_20230114_090726.jpg</t>
  </si>
  <si>
    <t>G00000008_20230101_170755.jpg</t>
  </si>
  <si>
    <t>G00000008_20230103_101518.jpg</t>
  </si>
  <si>
    <t>G00000008_20230120_142153.jpg</t>
  </si>
  <si>
    <t>G00000008_20230112_081512.jpg</t>
  </si>
  <si>
    <t>G00000008_20230121_105556.jpg</t>
  </si>
  <si>
    <t>G00000008_20230120_142353.jpg</t>
  </si>
  <si>
    <t>G00000008_20221230_083948.jpg</t>
  </si>
  <si>
    <t>G00000008_20221230_082748.jpg</t>
  </si>
  <si>
    <t>G00000008_20230107_120930.jpg</t>
  </si>
  <si>
    <t>G00000008_20230115_151930.jpg</t>
  </si>
  <si>
    <t>G00000008_20230114_082126.jpg</t>
  </si>
  <si>
    <t>G00000008_20230206_081146.jpg</t>
  </si>
  <si>
    <t>G00000008_20230127_092214.jpg</t>
  </si>
  <si>
    <t>G00000008_20230110_170308.jpg</t>
  </si>
  <si>
    <t>G00000008_20230118_090939.jpg</t>
  </si>
  <si>
    <t>G00000008_20230114_091526.jpg</t>
  </si>
  <si>
    <t>G00000008_20230110_080818.jpg</t>
  </si>
  <si>
    <t>G00000008_20230114_154327.jpg</t>
  </si>
  <si>
    <t>G00000008_20230201_073531.jpg</t>
  </si>
  <si>
    <t>G00000008_20230202_172135.jpg</t>
  </si>
  <si>
    <t>G00000008_20230114_153127.jpg</t>
  </si>
  <si>
    <t>G00000008_20230115_131330.jpg</t>
  </si>
  <si>
    <t>G00000008_20230109_110710.jpg</t>
  </si>
  <si>
    <t>G00000008_20230115_123930.jpg</t>
  </si>
  <si>
    <t>G00000008_20230127_081214.jpg</t>
  </si>
  <si>
    <t>G00000008_20230126_172012.jpg</t>
  </si>
  <si>
    <t>humid, snowy</t>
  </si>
  <si>
    <t>습기, 눈</t>
  </si>
  <si>
    <t>G00000008_20230121_095956.jpg</t>
  </si>
  <si>
    <t>G00000008_20230127_101814.jpg</t>
  </si>
  <si>
    <t>G00000008_20230115_160731.jpg</t>
  </si>
  <si>
    <t>G00000008_20230209_080023.jpg</t>
  </si>
  <si>
    <t>G00000008_20230201_081731.jpg</t>
  </si>
  <si>
    <t>G00000008_20230103_110918.jpg</t>
  </si>
  <si>
    <t>G00000008_20230201_081531.jpg</t>
  </si>
  <si>
    <t>G00000008_20230127_090614.jpg</t>
  </si>
  <si>
    <t>G00000008_20230113_150724.jpg</t>
  </si>
  <si>
    <t>G00000008_20230201_081331.jpg</t>
  </si>
  <si>
    <t>G00000008_20230126_171212.jpg</t>
  </si>
  <si>
    <t>G00000008_20221231_164152.jpg</t>
  </si>
  <si>
    <t>G00000008_20230107_120130.jpg</t>
  </si>
  <si>
    <t>G00000008_20230109_112510.jpg</t>
  </si>
  <si>
    <t>G00000008_20230208_180821.jpg</t>
  </si>
  <si>
    <t>G00000008_20230131_090938.jpg</t>
  </si>
  <si>
    <t>G00000008_20230122_175600.jpg</t>
  </si>
  <si>
    <t>G00000008_20230212_100530.jpg</t>
  </si>
  <si>
    <t>G00000008_20230101_080754.jpg</t>
  </si>
  <si>
    <t>G00000008_20230114_100726.jpg</t>
  </si>
  <si>
    <t>G00000008_20230121_175957.jpg</t>
  </si>
  <si>
    <t>G00000008_20221229_112147.jpg</t>
  </si>
  <si>
    <t>G00000008_20230113_162124.jpg</t>
  </si>
  <si>
    <t>G00000008_20230127_141415.jpg</t>
  </si>
  <si>
    <t>G00000008_20230209_071823.jpg</t>
  </si>
  <si>
    <t>G00000008_20230119_132324.jpg</t>
  </si>
  <si>
    <t>G00000008_20230113_170724.jpg</t>
  </si>
  <si>
    <t>G00000008_20230207_180622.jpg</t>
  </si>
  <si>
    <t>G00000008_20230113_161124.jpg</t>
  </si>
  <si>
    <t>G00000008_20230102_130357.jpg</t>
  </si>
  <si>
    <t>G00000008_20230112_101513.jpg</t>
  </si>
  <si>
    <t>G00000008_20230114_153927.jpg</t>
  </si>
  <si>
    <t>G00000008_20230105_130124.jpg</t>
  </si>
  <si>
    <t>G00000008_20230131_121053.jpg</t>
  </si>
  <si>
    <t>G00000008_20230109_151311.jpg</t>
  </si>
  <si>
    <t>G00000008_20230127_080814.jpg</t>
  </si>
  <si>
    <t>G00000008_20230114_081526.jpg</t>
  </si>
  <si>
    <t>G00000008_20230114_100926.jpg</t>
  </si>
  <si>
    <t>G00000008_20230211_161328.jpg</t>
  </si>
  <si>
    <t>G00000008_20230113_142049.jpg</t>
  </si>
  <si>
    <t>G00000008_20230206_101218.jpg</t>
  </si>
  <si>
    <t>G00000008_20230106_132727.jpg</t>
  </si>
  <si>
    <t>G00000008_20230111_171711.jpg</t>
  </si>
  <si>
    <t>G00000008_20230212_122131.jpg</t>
  </si>
  <si>
    <t>G00000008_20230113_160124.jpg</t>
  </si>
  <si>
    <t>G00000008_20230113_160724.jpg</t>
  </si>
  <si>
    <t>G00000008_20230114_112326.jpg</t>
  </si>
  <si>
    <t>G00000008_20230115_122930.jpg</t>
  </si>
  <si>
    <t>G00000008_20230208_112020.jpg</t>
  </si>
  <si>
    <t>G00000008_20230201_081131.jpg</t>
  </si>
  <si>
    <t>G00000008_20230115_123530.jpg</t>
  </si>
  <si>
    <t>G00000008_20230113_130449.jpg</t>
  </si>
  <si>
    <t>G00000008_20230114_110126.jpg</t>
  </si>
  <si>
    <t>G00000008_20230112_080312.jpg</t>
  </si>
  <si>
    <t>G00000008_20230211_130128.jpg</t>
  </si>
  <si>
    <t>G00000008_20230120_175954.jpg</t>
  </si>
  <si>
    <t>G00000008_20230114_091726.jpg</t>
  </si>
  <si>
    <t>G00000008_20230105_090323.jpg</t>
  </si>
  <si>
    <t>G00000008_20230113_142249.jpg</t>
  </si>
  <si>
    <t>G00000008_20230113_161724.jpg</t>
  </si>
  <si>
    <t>G00000008_20230113_130049.jpg</t>
  </si>
  <si>
    <t>G00000008_20230114_080326.jpg</t>
  </si>
  <si>
    <t>G00000008_20230113_123449.jpg</t>
  </si>
  <si>
    <t>G00000008_20230120_175354.jpg</t>
  </si>
  <si>
    <t>G00000008_20230121_175157.jpg</t>
  </si>
  <si>
    <t>G00000008_20230111_100510.jpg</t>
  </si>
  <si>
    <t>G00000008_20230117_131337.jpg</t>
  </si>
  <si>
    <t>G00000008_20230201_073331.jpg</t>
  </si>
  <si>
    <t>G00000008_20230119_132124.jpg</t>
  </si>
  <si>
    <t>G00000008_20230122_085759.jpg</t>
  </si>
  <si>
    <t>G00000008_20230212_072130.jpg</t>
  </si>
  <si>
    <t>G00000008_20230114_101926.jpg</t>
  </si>
  <si>
    <t>G00000008_20221230_092548.jpg</t>
  </si>
  <si>
    <t>G00000008_20230120_173154.jpg</t>
  </si>
  <si>
    <t>G00000008_20230211_180129.jpg</t>
  </si>
  <si>
    <t>G00000008_20230114_090526.jpg</t>
  </si>
  <si>
    <t>G00000008_20230115_140530.jpg</t>
  </si>
  <si>
    <t>G00000008_20230131_090738.jpg</t>
  </si>
  <si>
    <t>G00000008_20230113_172124.jpg</t>
  </si>
  <si>
    <t>G00000008_20230114_120727.jpg</t>
  </si>
  <si>
    <t>G00000008_20230114_082326.jpg</t>
  </si>
  <si>
    <t>G00000008_20230113_123649.jpg</t>
  </si>
  <si>
    <t>G00000008_20230110_131707.jpg</t>
  </si>
  <si>
    <t>G00000008_20230120_134153.jpg</t>
  </si>
  <si>
    <t>G00000008_20230208_090020.jpg</t>
  </si>
  <si>
    <t>G00000008_20230115_122730.jpg</t>
  </si>
  <si>
    <t>G00000008_20221230_173149.jpg</t>
  </si>
  <si>
    <t>G00000008_20230117_081136.jpg</t>
  </si>
  <si>
    <t>G00000008_20230207_140422.jpg</t>
  </si>
  <si>
    <t>G00000008_20230203_115937.jpg</t>
  </si>
  <si>
    <t>G00000008_20230128_151818.jpg</t>
  </si>
  <si>
    <t>G00000008_20230114_090926.jpg</t>
  </si>
  <si>
    <t>G00000008_20230211_181329.jpg</t>
  </si>
  <si>
    <t>G00000008_20230114_111326.jpg</t>
  </si>
  <si>
    <t>G00000008_20230113_123849.jpg</t>
  </si>
  <si>
    <t>G00000008_20230120_144353.jpg</t>
  </si>
  <si>
    <t>G00000008_20230113_130849.jpg</t>
  </si>
  <si>
    <t>G00000008_20230114_112126.jpg</t>
  </si>
  <si>
    <t>G00000008_20230116_120733.jpg</t>
  </si>
  <si>
    <t>G00000008_20230205_180944.jpg</t>
  </si>
  <si>
    <t>G00000008_20230211_072327.jpg</t>
  </si>
  <si>
    <t>G00000008_20230114_102126.jpg</t>
  </si>
  <si>
    <t>G00000008_20230118_110940.jpg</t>
  </si>
  <si>
    <t>G00000008_20230115_151330.jpg</t>
  </si>
  <si>
    <t>G00000008_20230104_141321.jpg</t>
  </si>
  <si>
    <t>G00000008_20230107_081330.jpg</t>
  </si>
  <si>
    <t>G00000008_20230114_091126.jpg</t>
  </si>
  <si>
    <t>G00000008_20230205_180744.jpg</t>
  </si>
  <si>
    <t>G00000008_20230121_175557.jpg</t>
  </si>
  <si>
    <t>G00000008_20230131_090138.jpg</t>
  </si>
  <si>
    <t>G00000008_20230201_072731.jpg</t>
  </si>
  <si>
    <t>humid, foggy</t>
  </si>
  <si>
    <t>습기, 안개</t>
  </si>
  <si>
    <t>G00000008_20230114_154727.jpg</t>
  </si>
  <si>
    <t>G00000008_20230113_124249.jpg</t>
  </si>
  <si>
    <t>G00000008_20230208_072020.jpg</t>
  </si>
  <si>
    <t>G00000008_20230214_070941.jpg</t>
  </si>
  <si>
    <t>G00000008_20230115_161331.jpg</t>
  </si>
  <si>
    <t>G00000008_20230214_071141.jpg</t>
  </si>
  <si>
    <t>G00000008_20230213_180841.jpg</t>
  </si>
  <si>
    <t>G00000008_20230208_071820.jpg</t>
  </si>
  <si>
    <t>G00000008_20230123_175203.jpg</t>
  </si>
  <si>
    <t>G00000008_20230206_081546.jpg</t>
  </si>
  <si>
    <t>G00000008_20230120_175754.jpg</t>
  </si>
  <si>
    <t>G00000008_20230208_071620.jpg</t>
  </si>
  <si>
    <t>G00000008_20230102_140957.jpg</t>
  </si>
  <si>
    <t>기기</t>
    <phoneticPr fontId="1" type="noConversion"/>
  </si>
  <si>
    <t>G00000008</t>
  </si>
  <si>
    <t>번호</t>
    <phoneticPr fontId="1" type="noConversion"/>
  </si>
  <si>
    <t>G00000009</t>
  </si>
  <si>
    <t>건조</t>
    <phoneticPr fontId="1" type="noConversion"/>
  </si>
  <si>
    <t>습기</t>
    <phoneticPr fontId="1" type="noConversion"/>
  </si>
  <si>
    <t>비</t>
    <phoneticPr fontId="1" type="noConversion"/>
  </si>
  <si>
    <t>눈</t>
    <phoneticPr fontId="1" type="noConversion"/>
  </si>
  <si>
    <t>물체/불용</t>
    <phoneticPr fontId="1" type="noConversion"/>
  </si>
  <si>
    <t>물체</t>
    <phoneticPr fontId="1" type="noConversion"/>
  </si>
  <si>
    <t>젖음</t>
    <phoneticPr fontId="1" type="noConversion"/>
  </si>
  <si>
    <t>슬러시</t>
    <phoneticPr fontId="1" type="noConversion"/>
  </si>
  <si>
    <t>맑음</t>
    <phoneticPr fontId="1" type="noConversion"/>
  </si>
  <si>
    <t>안개</t>
    <phoneticPr fontId="1" type="noConversion"/>
  </si>
  <si>
    <t>Road</t>
    <phoneticPr fontId="1" type="noConversion"/>
  </si>
  <si>
    <t>Weather</t>
    <phoneticPr fontId="1" type="noConversion"/>
  </si>
  <si>
    <t>Road, Weather 2종 클래스에 대해 다음과 같이 랜덤 샘플링을 진행하고 라벨링 데이터를 검수하고자 함</t>
    <phoneticPr fontId="1" type="noConversion"/>
  </si>
  <si>
    <t>dry-humid, clear</t>
  </si>
  <si>
    <t>건조-습기, 맑음</t>
  </si>
  <si>
    <t>wet-slush, snowy</t>
  </si>
  <si>
    <t>젖음-슬러시, 눈</t>
  </si>
  <si>
    <t>dry, snowy</t>
  </si>
  <si>
    <t>건조, 눈</t>
  </si>
  <si>
    <t>wet-slush, clear</t>
  </si>
  <si>
    <t>젖음-슬러시, 맑음</t>
  </si>
  <si>
    <t>젖음-슬러시</t>
    <phoneticPr fontId="1" type="noConversion"/>
  </si>
  <si>
    <t>불용</t>
    <phoneticPr fontId="1" type="noConversion"/>
  </si>
  <si>
    <t>slush, clear</t>
  </si>
  <si>
    <t>슬러시, 맑음</t>
  </si>
  <si>
    <t>G00000009_20221017_125337.jpg</t>
  </si>
  <si>
    <t>G00000009_20221024_155501.jpg</t>
  </si>
  <si>
    <t>Road, Weather 2종 클래스에 대해 1차 데이터 데이터 라벨링 결과는 아래와 같음</t>
    <phoneticPr fontId="1" type="noConversion"/>
  </si>
  <si>
    <t>건조-습기</t>
    <phoneticPr fontId="1" type="noConversion"/>
  </si>
  <si>
    <t>습기-젖음</t>
    <phoneticPr fontId="1" type="noConversion"/>
  </si>
  <si>
    <t>mv-1-1</t>
    <phoneticPr fontId="1" type="noConversion"/>
  </si>
  <si>
    <t>SUM</t>
    <phoneticPr fontId="1" type="noConversion"/>
  </si>
  <si>
    <t>기기 ID</t>
    <phoneticPr fontId="1" type="noConversion"/>
  </si>
  <si>
    <t>G00000008</t>
    <phoneticPr fontId="1" type="noConversion"/>
  </si>
  <si>
    <t>mv-1-2</t>
    <phoneticPr fontId="1" type="noConversion"/>
  </si>
  <si>
    <t>mv-2-1</t>
    <phoneticPr fontId="1" type="noConversion"/>
  </si>
  <si>
    <t>mv-2-2</t>
    <phoneticPr fontId="1" type="noConversion"/>
  </si>
  <si>
    <t>mv-3-1</t>
    <phoneticPr fontId="1" type="noConversion"/>
  </si>
  <si>
    <t>G00000009_20221116_072645.jpg</t>
  </si>
  <si>
    <t>dry, foggy</t>
  </si>
  <si>
    <t>건조, 안개</t>
  </si>
  <si>
    <t>G00000009_20221116_074520.jpg</t>
  </si>
  <si>
    <t>G00000009_20221118_065938.jpg</t>
  </si>
  <si>
    <t>G00000009_20221101_064539.jpg</t>
  </si>
  <si>
    <t>G00000009_20221110_073620.jpg</t>
  </si>
  <si>
    <t>G00000009_20221109_065406.jpg</t>
  </si>
  <si>
    <t>G00000009_20221109_074155.jpg</t>
  </si>
  <si>
    <t>G00000009_20221028_065202.jpg</t>
  </si>
  <si>
    <t>G00000009_20221111_065853.jpg</t>
  </si>
  <si>
    <t>G00000009_20221110_074139.jpg</t>
  </si>
  <si>
    <t>G00000009_20221109_073636.jpg</t>
  </si>
  <si>
    <t>G00000009_20221022_074926.jpg</t>
  </si>
  <si>
    <t>G00000009_20221023_065044.jpg</t>
  </si>
  <si>
    <t>mv-3-2</t>
    <phoneticPr fontId="1" type="noConversion"/>
  </si>
  <si>
    <t>G00000009_20230201_083751.jpg</t>
  </si>
  <si>
    <t>G00000009_20221225_201222.jpg</t>
  </si>
  <si>
    <t>G00000009_20230102_083932.jpg</t>
  </si>
  <si>
    <t>G00000009_20230102_182355.jpg</t>
  </si>
  <si>
    <t>G00000009_20230112_105607.jpg</t>
  </si>
  <si>
    <t>G00000009_20230105_145315.jpg</t>
  </si>
  <si>
    <t>G00000009_20230111_155633.jpg</t>
  </si>
  <si>
    <t>G00000009_20230207_154113.jpg</t>
  </si>
  <si>
    <t>G00000009_20230102_165057.jpg</t>
  </si>
  <si>
    <t>G00000009_20221224_155738.jpg</t>
  </si>
  <si>
    <t>G00000009_20230127_141634.jpg</t>
  </si>
  <si>
    <t>G00000009_20230108_111309.jpg</t>
  </si>
  <si>
    <t>G00000009_20221213_102835.jpg</t>
  </si>
  <si>
    <t>G00000009_20230108_081510.jpg</t>
  </si>
  <si>
    <t>G00000009_20221212_065901.jpg</t>
  </si>
  <si>
    <t>G00000009_20221214_121953.jpg</t>
  </si>
  <si>
    <t>G00000009_20230116_093241.jpg</t>
  </si>
  <si>
    <t>G00000009_20221217_121106.jpg</t>
  </si>
  <si>
    <t>G00000009_20221221_113009.jpg</t>
  </si>
  <si>
    <t>G00000009_20221217_091028.jpg</t>
  </si>
  <si>
    <t>slush, snowy</t>
  </si>
  <si>
    <t>슬러시, 눈</t>
  </si>
  <si>
    <t>G00000009_20221217_082239.jpg</t>
  </si>
  <si>
    <t>G00000009_20221217_084913.jpg</t>
  </si>
  <si>
    <t>G00000009_20221217_080124.jpg</t>
  </si>
  <si>
    <t>G00000009_20221217_090509.jpg</t>
  </si>
  <si>
    <t>G00000009_20221217_074009.jpg</t>
  </si>
  <si>
    <t>G00000009_20221217_084115.jpg</t>
  </si>
  <si>
    <t>G00000009_20221217_075046.jpg</t>
  </si>
  <si>
    <t>G00000009_20221217_073450.jpg</t>
  </si>
  <si>
    <t>G00000009_20221217_082000.jpg</t>
  </si>
  <si>
    <t>G00000009_20221217_095258.jpg</t>
  </si>
  <si>
    <t>G00000009_20221217_080403.jpg</t>
  </si>
  <si>
    <t>G00000009_20221217_075844.jpg</t>
  </si>
  <si>
    <t>G00000009_20221217_074528.jpg</t>
  </si>
  <si>
    <t>G00000009_20221217_073729.jpg</t>
  </si>
  <si>
    <t>G00000009_20221217_092345.jpg</t>
  </si>
  <si>
    <t>G00000009_20221217_091307.jpg</t>
  </si>
  <si>
    <t>G00000009_20221217_081720.jpg</t>
  </si>
  <si>
    <t>G00000009_20221217_074807.jpg</t>
  </si>
  <si>
    <t>G00000009_20221217_081441.jpg</t>
  </si>
  <si>
    <t>G00000009_20221217_090230.jpg</t>
  </si>
  <si>
    <t>G00000009_20221217_080922.jpg</t>
  </si>
  <si>
    <t>G00000009_20221217_091547.jpg</t>
  </si>
  <si>
    <t>G00000009_20221217_093941.jpg</t>
  </si>
  <si>
    <t>G00000009_20221217_084354.jpg</t>
  </si>
  <si>
    <t>G00000009_20221217_075326.jpg</t>
  </si>
  <si>
    <t>G00000009_20221217_080643.jpg</t>
  </si>
  <si>
    <t>G00000009_20221217_092105.jpg</t>
  </si>
  <si>
    <t>G00000009_20221217_083835.jpg</t>
  </si>
  <si>
    <t>G00000009_20221217_083316.jpg</t>
  </si>
  <si>
    <t>G00000009_20221217_090748.jpg</t>
  </si>
  <si>
    <t>G00000009_20221217_085152.jpg</t>
  </si>
  <si>
    <t>G00000009_20221217_085431.jpg</t>
  </si>
  <si>
    <t>G00000009_20221217_091826.jpg</t>
  </si>
  <si>
    <t>G00000009_20221217_073211.jpg</t>
  </si>
  <si>
    <t>G00000009_20221217_083037.jpg</t>
  </si>
  <si>
    <t>G00000009_20221217_093702.jpg</t>
  </si>
  <si>
    <t>G00000009_20221217_082758.jpg</t>
  </si>
  <si>
    <t>G00000009_20221217_084633.jpg</t>
  </si>
  <si>
    <t>G00000009_20221217_074248.jpg</t>
  </si>
  <si>
    <t>G00000009_20221221_125749.jpg</t>
  </si>
  <si>
    <t>G00000009_20221215_182052.jpg</t>
  </si>
  <si>
    <t>G00000009_20221230_104233.jpg</t>
  </si>
  <si>
    <t>G00000009_20221212_162728.jpg</t>
  </si>
  <si>
    <t>G00000009_20230107_112123.jpg</t>
  </si>
  <si>
    <t>G00000009_20221221_144923.jpg</t>
  </si>
  <si>
    <t>G00000009_20221212_164045.jpg</t>
  </si>
  <si>
    <t>G00000009_20221217_121345.jpg</t>
  </si>
  <si>
    <t>G00000009_20221215_182331.jpg</t>
  </si>
  <si>
    <t>G00000009_20230127_081518.jpg</t>
  </si>
  <si>
    <t>G00000009_20230126_132622.jpg</t>
  </si>
  <si>
    <t>G00000009_20221221_144404.jpg</t>
  </si>
  <si>
    <t>G00000009_20221216_065755.jpg</t>
  </si>
  <si>
    <t>G00000009_20221215_182611.jpg</t>
  </si>
  <si>
    <t>G00000009_20221216_105659.jpg</t>
  </si>
  <si>
    <t>G00000009_20230126_181035.jpg</t>
  </si>
  <si>
    <t>G00000009_20221221_154510.jpg</t>
  </si>
  <si>
    <t>G00000009_20221213_140904.jpg</t>
  </si>
  <si>
    <t>G00000009_20230107_082325.jpg</t>
  </si>
  <si>
    <t>G00000009_20221216_113411.jpg</t>
  </si>
  <si>
    <t>G00000009_20221216_084410.jpg</t>
  </si>
  <si>
    <t>G00000009_20230115_141711.jpg</t>
  </si>
  <si>
    <t>G00000009_20221221_123355.jpg</t>
  </si>
  <si>
    <t>G00000009_20221216_095035.jpg</t>
  </si>
  <si>
    <t>G00000009_20221230_102916.jpg</t>
  </si>
  <si>
    <t>G00000009_20230126_192737.jpg</t>
  </si>
  <si>
    <t>G00000009_20221213_135308.jpg</t>
  </si>
  <si>
    <t>G00000009_20230126_160026.jpg</t>
  </si>
  <si>
    <t>G00000009_20230115_131046.jpg</t>
  </si>
  <si>
    <t>G00000009_20230126_182113.jpg</t>
  </si>
  <si>
    <t>G00000009_20221213_155000.jpg</t>
  </si>
  <si>
    <t>G00000009_20221221_164057.jpg</t>
  </si>
  <si>
    <t>G00000009_20230126_182911.jpg</t>
  </si>
  <si>
    <t>G00000009_20221221_193616.jpg</t>
  </si>
  <si>
    <t>G00000009_20230115_160845.jpg</t>
  </si>
  <si>
    <t>G00000009_20221230_093329.jpg</t>
  </si>
  <si>
    <t>G00000009_20221217_132528.jpg</t>
  </si>
  <si>
    <t>G00000009_20221216_082814.jpg</t>
  </si>
  <si>
    <t>G00000009_20221221_115124.jpg</t>
  </si>
  <si>
    <t>G00000009_20230126_172247.jpg</t>
  </si>
  <si>
    <t>G00000009_20230113_145215.jpg</t>
  </si>
  <si>
    <t>wet, rainy</t>
  </si>
  <si>
    <t>젖음, 비</t>
  </si>
  <si>
    <t>G00000009_20230113_091454.jpg</t>
  </si>
  <si>
    <t>G00000009_20230114_093034.jpg</t>
  </si>
  <si>
    <t>humid-wet, rainy</t>
  </si>
  <si>
    <t>습기-젖음, 비</t>
  </si>
  <si>
    <t>G00000009_20230114_140131.jpg</t>
  </si>
  <si>
    <t>G00000009_20221212_171237.jpg</t>
  </si>
  <si>
    <t>G00000009_20230113_103715.jpg</t>
  </si>
  <si>
    <t>G00000009_20230110_082236.jpg</t>
  </si>
  <si>
    <t>dry-humid, rainy</t>
  </si>
  <si>
    <t>건조-습기, 비</t>
  </si>
  <si>
    <t>G00000009_20230108_091057.jpg</t>
  </si>
  <si>
    <t>G00000009_20230113_125243.jpg</t>
  </si>
  <si>
    <t>G00000009_20230113_142023.jpg</t>
  </si>
  <si>
    <t>G00000009_20230113_142542.jpg</t>
  </si>
  <si>
    <t>G00000009_20230113_091734.jpg</t>
  </si>
  <si>
    <t>G00000009_20230113_133234.jpg</t>
  </si>
  <si>
    <t>G00000009_20230114_122553.jpg</t>
  </si>
  <si>
    <t>G00000009_20230115_095133.jpg</t>
  </si>
  <si>
    <t>G00000009_20230113_155600.jpg</t>
  </si>
  <si>
    <t>G00000009_20230114_111131.jpg</t>
  </si>
  <si>
    <t>G00000009_20230115_111114.jpg</t>
  </si>
  <si>
    <t>G00000009_20230115_110037.jpg</t>
  </si>
  <si>
    <t>G00000009_20230114_132938.jpg</t>
  </si>
  <si>
    <t>G00000009_20230114_113525.jpg</t>
  </si>
  <si>
    <t>G00000009_20230113_171302.jpg</t>
  </si>
  <si>
    <t>G00000009_20230113_110907.jpg</t>
  </si>
  <si>
    <t>G00000009_20230115_081036.jpg</t>
  </si>
  <si>
    <t>G00000009_20230113_165427.jpg</t>
  </si>
  <si>
    <t>G00000009_20230113_143340.jpg</t>
  </si>
  <si>
    <t>G00000009_20230114_084525.jpg</t>
  </si>
  <si>
    <t>G00000009_20230115_081555.jpg</t>
  </si>
  <si>
    <t>G00000009_20230113_161716.jpg</t>
  </si>
  <si>
    <t>G00000009_20230113_135908.jpg</t>
  </si>
  <si>
    <t>G00000009_20230113_130321.jpg</t>
  </si>
  <si>
    <t>G00000009_20230113_173657.jpg</t>
  </si>
  <si>
    <t>G00000009_20230115_101248.jpg</t>
  </si>
  <si>
    <t>G00000009_20230113_121253.jpg</t>
  </si>
  <si>
    <t>G00000009_20221212_165641.jpg</t>
  </si>
  <si>
    <t>G00000009_20230115_081316.jpg</t>
  </si>
  <si>
    <t>G00000009_20230113_131358.jpg</t>
  </si>
  <si>
    <t>G00000009_20230114_151833.jpg</t>
  </si>
  <si>
    <t>G00000009_20230113_123128.jpg</t>
  </si>
  <si>
    <t>G00000009_20230114_113804.jpg</t>
  </si>
  <si>
    <t>G00000009_20230113_132156.jpg</t>
  </si>
  <si>
    <t>G00000009_20230114_105016.jpg</t>
  </si>
  <si>
    <t>G00000009_20230114_154227.jpg</t>
  </si>
  <si>
    <t>G00000009_20230113_141504.jpg</t>
  </si>
  <si>
    <t>G00000009_20230113_111147.jpg</t>
  </si>
  <si>
    <t>G00000009_20230114_152631.jpg</t>
  </si>
  <si>
    <t>G00000009_20230126_061842.jpg</t>
  </si>
  <si>
    <t>G00000009_20221221_065115.jpg</t>
  </si>
  <si>
    <t>humid-wet, snowy</t>
  </si>
  <si>
    <t>습기-젖음, 눈</t>
  </si>
  <si>
    <t>G00000009_20221221_065633.jpg</t>
  </si>
  <si>
    <t>G00000009_20230126_060804.jpg</t>
  </si>
  <si>
    <t>G00000009_20230115_102046.jpg</t>
  </si>
  <si>
    <t>wet, snowy</t>
  </si>
  <si>
    <t>젖음, 눈</t>
  </si>
  <si>
    <t>G00000009_20230126_103901.jpg</t>
  </si>
  <si>
    <t>G00000009_20221215_140033.jpg</t>
  </si>
  <si>
    <t>G00000009_20221213_162432.jpg</t>
  </si>
  <si>
    <t>G00000009_20221215_133120.jpg</t>
  </si>
  <si>
    <t>G00000009_20230126_105457.jpg</t>
  </si>
  <si>
    <t>G00000009_20230126_092957.jpg</t>
  </si>
  <si>
    <t>G00000009_20221215_134437.jpg</t>
  </si>
  <si>
    <t>G00000009_20230126_101227.jpg</t>
  </si>
  <si>
    <t>G00000009_20221215_125927.jpg</t>
  </si>
  <si>
    <t>G00000009_20221213_143258.jpg</t>
  </si>
  <si>
    <t>G00000009_20230126_133659.jpg</t>
  </si>
  <si>
    <t>G00000009_20221221_085326.jpg</t>
  </si>
  <si>
    <t>G00000009_20221215_131244.jpg</t>
  </si>
  <si>
    <t>G00000009_20230126_104659.jpg</t>
  </si>
  <si>
    <t>G00000009_20230126_125429.jpg</t>
  </si>
  <si>
    <t>G00000009_20221215_131803.jpg</t>
  </si>
  <si>
    <t>G00000009_20230126_110016.jpg</t>
  </si>
  <si>
    <t>G00000009_20230126_102823.jpg</t>
  </si>
  <si>
    <t>G00000009_20230126_112929.jpg</t>
  </si>
  <si>
    <t>G00000009_20230126_132342.jpg</t>
  </si>
  <si>
    <t>G00000009_20230126_135814.jpg</t>
  </si>
  <si>
    <t>G00000009_20230126_084727.jpg</t>
  </si>
  <si>
    <t>G00000009_20221215_143744.jpg</t>
  </si>
  <si>
    <t>G00000009_20230126_062401.jpg</t>
  </si>
  <si>
    <t>G00000009_20230126_094553.jpg</t>
  </si>
  <si>
    <t>G00000009_20221213_144855.jpg</t>
  </si>
  <si>
    <t>G00000009_20230126_095910.jpg</t>
  </si>
  <si>
    <t>G00000009_20230126_083131.jpg</t>
  </si>
  <si>
    <t>G00000009_20230126_080218.jpg</t>
  </si>
  <si>
    <t>G00000009_20230126_082612.jpg</t>
  </si>
  <si>
    <t>G00000009_20221221_065354.jpg</t>
  </si>
  <si>
    <t>G00000009_20221221_085047.jpg</t>
  </si>
  <si>
    <t>G00000009_20230114_140929.jpg</t>
  </si>
  <si>
    <t>G00000009_20230126_100708.jpg</t>
  </si>
  <si>
    <t>G00000009_20230126_112410.jpg</t>
  </si>
  <si>
    <t>G00000009_20230126_133939.jpg</t>
  </si>
  <si>
    <t>G00000009_20230126_060525.jpg</t>
  </si>
  <si>
    <t>G00000009_20230126_115324.jpg</t>
  </si>
  <si>
    <t>G00000009_20230126_091640.jpg</t>
  </si>
  <si>
    <t>G00000009_20221215_131523.jpg</t>
  </si>
  <si>
    <t>G00000009_20221215_130207.jpg</t>
  </si>
  <si>
    <t>G00000009_20221215_134955.jpg</t>
  </si>
  <si>
    <t>mv-4-2</t>
    <phoneticPr fontId="1" type="noConversion"/>
  </si>
  <si>
    <t>G00000009_20230128_163704.jpg</t>
  </si>
  <si>
    <t>G00000009_20230117_143753.jpg</t>
  </si>
  <si>
    <t>G00000009_20230131_112807.jpg</t>
  </si>
  <si>
    <t>G00000009_20230127_081239.jpg</t>
  </si>
  <si>
    <t>mv-5-1</t>
    <phoneticPr fontId="1" type="noConversion"/>
  </si>
  <si>
    <t>G00000011</t>
    <phoneticPr fontId="1" type="noConversion"/>
  </si>
  <si>
    <t>G00000011 / MVW_B1_000004</t>
  </si>
  <si>
    <t>G00000011 / MVW_B1_000004</t>
    <phoneticPr fontId="1" type="noConversion"/>
  </si>
  <si>
    <t>G00000011_20230111_141623.jpg</t>
    <phoneticPr fontId="1" type="noConversion"/>
  </si>
  <si>
    <t>G00000011_20230120_155109.jpg</t>
  </si>
  <si>
    <t>MVW_B1_000004_20221115_100700_camera.jpg</t>
    <phoneticPr fontId="1" type="noConversion"/>
  </si>
  <si>
    <t>MVW_B1_000004_20221201_122413_camera.jpg</t>
  </si>
  <si>
    <t>MVW_B1_000004_20221120_133117_camera.jpg</t>
  </si>
  <si>
    <t>G00000011_20221208_155504.jpg</t>
  </si>
  <si>
    <t>G00000011_20221220_093041.jpg</t>
  </si>
  <si>
    <t>MVW_B1_000004_20221125_081211_camera.jpg</t>
  </si>
  <si>
    <t>G00000011_20230206_102946.jpg</t>
  </si>
  <si>
    <t>MVW_B1_000004_20221121_181530_camera.jpg</t>
  </si>
  <si>
    <t>G00000011_20230131_120031.jpg</t>
  </si>
  <si>
    <t>G00000011_20230125_100434.jpg</t>
  </si>
  <si>
    <t>G00000011_20230120_142709.jpg</t>
  </si>
  <si>
    <t>MVW_B1_000004_20221111_191431_camera.jpg</t>
  </si>
  <si>
    <t>MVW_B1_000004_20221201_143144_camera.jpg</t>
  </si>
  <si>
    <t>G00000011_20221209_154907.jpg</t>
  </si>
  <si>
    <t>G00000011_20221220_165242.jpg</t>
  </si>
  <si>
    <t>G00000011_20230207_102019.jpg</t>
  </si>
  <si>
    <t>G00000011_20230107_130539.jpg</t>
  </si>
  <si>
    <t>G00000011_20230204_174355.jpg</t>
  </si>
  <si>
    <t>G00000011_20230123_162908.jpg</t>
  </si>
  <si>
    <t>MVW_B1_000004_20221122_123004_camera.jpg</t>
  </si>
  <si>
    <t>G00000011_20221230_083706.jpg</t>
  </si>
  <si>
    <t>G00000011_20230106_141650.jpg</t>
  </si>
  <si>
    <t>MVW_B1_000004_20221203_102712_camera.jpg</t>
  </si>
  <si>
    <t>MVW_B1_000004_20221116_071136_camera.jpg</t>
  </si>
  <si>
    <t>G00000011_20230203_143505.jpg</t>
  </si>
  <si>
    <t>G00000011_20230206_115146.jpg</t>
  </si>
  <si>
    <t>G00000011_20221209_103306.jpg</t>
  </si>
  <si>
    <t>MVW_B1_000004_20221204_122123_camera.jpg</t>
  </si>
  <si>
    <t>G00000011_20221220_123241.jpg</t>
  </si>
  <si>
    <t>MVW_B1_000004_20221115_152549_camera.jpg</t>
  </si>
  <si>
    <t>G00000011_20221230_103306.jpg</t>
  </si>
  <si>
    <t>G00000011_20230201_130931.jpg</t>
  </si>
  <si>
    <t>G00000011_20230103_161043.jpg</t>
  </si>
  <si>
    <t>MVW_B1_000004_20221106_182140_camera.jpg</t>
  </si>
  <si>
    <t>MVW_B1_000004_20221103_142803_camera.jpg</t>
  </si>
  <si>
    <t>MVW_B1_000004_20221203_161514_camera.jpg</t>
  </si>
  <si>
    <t>G00000011_20230109_141944.jpg</t>
  </si>
  <si>
    <t>G00000011_20230202_110933.jpg</t>
  </si>
  <si>
    <t>G00000011_20221223_104942.jpg</t>
  </si>
  <si>
    <t>MVW_B1_000004_20221118_092419_camera.jpg</t>
  </si>
  <si>
    <t>G00000011_20221212_075112.jpg</t>
  </si>
  <si>
    <t>G00000011_20230130_142244.jpg</t>
  </si>
  <si>
    <t>G00000011_20221229_141504.jpg</t>
  </si>
  <si>
    <t>G00000011_20230206_131347.jpg</t>
  </si>
  <si>
    <t>MVW_B1_000004_20221130_170035_camera.jpg</t>
  </si>
  <si>
    <t>G00000011_20230203_102529.jpg</t>
  </si>
  <si>
    <t>G00000011_20230130_180421.jpg</t>
  </si>
  <si>
    <t>G00000011_20230206_220947.jpg</t>
  </si>
  <si>
    <t>G00000011_20230103_090334.jpg</t>
  </si>
  <si>
    <t>G00000011_20221219_223615.jpg</t>
  </si>
  <si>
    <t>G00000011_20230102_080132.jpg</t>
  </si>
  <si>
    <t>G00000011_20221221_094529.jpg</t>
  </si>
  <si>
    <t>G00000011_20230201_202332.jpg</t>
  </si>
  <si>
    <t>G00000011_20230125_091634.jpg</t>
  </si>
  <si>
    <t>G00000011_20221229_130304.jpg</t>
  </si>
  <si>
    <t>G00000011_20221223_105742.jpg</t>
  </si>
  <si>
    <t>MVW_B1_000004_20221114_182113_camera.jpg</t>
  </si>
  <si>
    <t>G00000011_20221209_085506.jpg</t>
  </si>
  <si>
    <t>MVW_B1_000004_20221122_090530_camera.jpg</t>
  </si>
  <si>
    <t>G00000011_20230110_160146.jpg</t>
  </si>
  <si>
    <t>G00000011_20230104_150440.jpg</t>
  </si>
  <si>
    <t>G00000011_20230102_172533.jpg</t>
  </si>
  <si>
    <t>G00000011_20230106_121250.jpg</t>
  </si>
  <si>
    <t>MVW_B1_000004_20221128_082518_camera.jpg</t>
  </si>
  <si>
    <t>G00000011_20221222_095140.jpg</t>
  </si>
  <si>
    <t>G00000011_20221214_100439.jpg</t>
  </si>
  <si>
    <t>MVW_B1_000004_20221104_141442_camera.jpg</t>
  </si>
  <si>
    <t>G00000011_20221209_083106.jpg</t>
  </si>
  <si>
    <t>G00000011_20230203_115729.jpg</t>
  </si>
  <si>
    <t>G00000011_20230207_090548.jpg</t>
  </si>
  <si>
    <t>G00000011_20221213_093837.jpg</t>
  </si>
  <si>
    <t>MVW_B1_000004_20221129_072647_camera.jpg</t>
  </si>
  <si>
    <t>MVW_B1_000004_20221125_080653_camera.jpg</t>
  </si>
  <si>
    <t>G00000011_20230113_170828.jpg</t>
  </si>
  <si>
    <t>MVW_B1_000004_20221117_092423_camera.jpg</t>
  </si>
  <si>
    <t>G00000011_20221221_164929.jpg</t>
  </si>
  <si>
    <t>MVW_B1_000004_20221111_110820_camera.jpg</t>
  </si>
  <si>
    <t>G00000011_20221222_165540.jpg</t>
  </si>
  <si>
    <t>G00000011_20221222_205941.jpg</t>
  </si>
  <si>
    <t>G00000011_20221217_103325.jpg</t>
  </si>
  <si>
    <t>G00000011_20221222_203541.jpg</t>
  </si>
  <si>
    <t>G00000011_20221217_102725.jpg</t>
  </si>
  <si>
    <t>G00000011_20221222_204741.jpg</t>
  </si>
  <si>
    <t>G00000011_20221222_204341.jpg</t>
  </si>
  <si>
    <t>G00000011_20221217_105925.jpg</t>
  </si>
  <si>
    <t>G00000011_20221217_104725.jpg</t>
  </si>
  <si>
    <t>G00000011_20221217_101925.jpg</t>
  </si>
  <si>
    <t>G00000011_20221217_104325.jpg</t>
  </si>
  <si>
    <t>G00000011_20221217_103925.jpg</t>
  </si>
  <si>
    <t>G00000011_20221217_110125.jpg</t>
  </si>
  <si>
    <t>G00000011_20221217_104125.jpg</t>
  </si>
  <si>
    <t>G00000011_20221217_103725.jpg</t>
  </si>
  <si>
    <t>G00000011_20221217_103525.jpg</t>
  </si>
  <si>
    <t>G00000011_20221217_105125.jpg</t>
  </si>
  <si>
    <t>G00000011_20221217_100925.jpg</t>
  </si>
  <si>
    <t>G00000011_20221217_110325.jpg</t>
  </si>
  <si>
    <t>G00000011_20221222_205541.jpg</t>
  </si>
  <si>
    <t>G00000011_20221222_212741.jpg</t>
  </si>
  <si>
    <t>G00000011_20221217_103125.jpg</t>
  </si>
  <si>
    <t>G00000011_20221217_100725.jpg</t>
  </si>
  <si>
    <t>G00000011_20221222_203341.jpg</t>
  </si>
  <si>
    <t>G00000011_20221222_204941.jpg</t>
  </si>
  <si>
    <t>G00000011_20221217_101725.jpg</t>
  </si>
  <si>
    <t>G00000011_20221217_101125.jpg</t>
  </si>
  <si>
    <t>G00000011_20221222_203141.jpg</t>
  </si>
  <si>
    <t>G00000011_20221222_204141.jpg</t>
  </si>
  <si>
    <t>G00000011_20221217_105525.jpg</t>
  </si>
  <si>
    <t>G00000011_20221222_205341.jpg</t>
  </si>
  <si>
    <t>G00000011_20221217_101325.jpg</t>
  </si>
  <si>
    <t>G00000011_20221217_102125.jpg</t>
  </si>
  <si>
    <t>G00000011_20221217_105725.jpg</t>
  </si>
  <si>
    <t>G00000011_20221217_105325.jpg</t>
  </si>
  <si>
    <t>G00000011_20221217_110525.jpg</t>
  </si>
  <si>
    <t>G00000011_20221217_102925.jpg</t>
  </si>
  <si>
    <t>G00000011_20221222_202941.jpg</t>
  </si>
  <si>
    <t>G00000011_20221217_104925.jpg</t>
  </si>
  <si>
    <t>G00000011_20221217_100525.jpg</t>
  </si>
  <si>
    <t>G00000011_20221217_101525.jpg</t>
  </si>
  <si>
    <t>G00000011_20230114_150430.jpg</t>
  </si>
  <si>
    <t>G00000011_20221221_123329.jpg</t>
  </si>
  <si>
    <t>G00000011_20230115_134032.jpg</t>
  </si>
  <si>
    <t>G00000011_20230115_124432.jpg</t>
  </si>
  <si>
    <t>G00000011_20221221_075929.jpg</t>
  </si>
  <si>
    <t>G00000011_20230115_121632.jpg</t>
  </si>
  <si>
    <t>G00000011_20221213_113437.jpg</t>
  </si>
  <si>
    <t>G00000011_20230115_104832.jpg</t>
  </si>
  <si>
    <t>G00000011_20230114_074630.jpg</t>
  </si>
  <si>
    <t>G00000011_20230115_121032.jpg</t>
  </si>
  <si>
    <t>G00000011_20221224_080657.jpg</t>
  </si>
  <si>
    <t>G00000011_20230115_082032.jpg</t>
  </si>
  <si>
    <t>G00000011_20221213_121638.jpg</t>
  </si>
  <si>
    <t>G00000011_20221222_074740.jpg</t>
  </si>
  <si>
    <t>G00000011_20221222_082540.jpg</t>
  </si>
  <si>
    <t>MVW_B1_000004_20221122_152006_camera.jpg</t>
  </si>
  <si>
    <t>G00000011_20230114_074030.jpg</t>
  </si>
  <si>
    <t>MVW_B1_000004_20221128_182303_camera.jpg</t>
  </si>
  <si>
    <t>G00000011_20230115_141232.jpg</t>
  </si>
  <si>
    <t>G00000011_20230114_091230.jpg</t>
  </si>
  <si>
    <t>G00000011_20230114_082230.jpg</t>
  </si>
  <si>
    <t>MVW_B1_000004_20221128_131732_camera.jpg</t>
  </si>
  <si>
    <t>G00000011_20230114_081030.jpg</t>
  </si>
  <si>
    <t>G00000011_20221223_165343.jpg</t>
  </si>
  <si>
    <t>G00000011_20230114_152230.jpg</t>
  </si>
  <si>
    <t>G00000011_20230115_133832.jpg</t>
  </si>
  <si>
    <t>G00000011_20230101_091043.jpg</t>
  </si>
  <si>
    <t>G00000011_20230114_140830.jpg</t>
  </si>
  <si>
    <t>G00000011_20221213_113838.jpg</t>
  </si>
  <si>
    <t>G00000011_20230115_094632.jpg</t>
  </si>
  <si>
    <t>G00000011_20230115_080232.jpg</t>
  </si>
  <si>
    <t>G00000011_20221217_094525.jpg</t>
  </si>
  <si>
    <t>MVW_B1_000004_20221129_090745_camera.jpg</t>
  </si>
  <si>
    <t>G00000011_20221221_085329.jpg</t>
  </si>
  <si>
    <t>G00000011_20230115_131032.jpg</t>
  </si>
  <si>
    <t>G00000011_20221221_082129.jpg</t>
  </si>
  <si>
    <t>G00000011_20230115_092432.jpg</t>
  </si>
  <si>
    <t>G00000011_20221221_165329.jpg</t>
  </si>
  <si>
    <t>G00000011_20221222_082340.jpg</t>
  </si>
  <si>
    <t>G00000011_20230115_091232.jpg</t>
  </si>
  <si>
    <t>MVW_B1_000004_20221102_180558_camera.jpg</t>
  </si>
  <si>
    <t>G00000011_20221222_213541.jpg</t>
  </si>
  <si>
    <t>G00000011_20221222_084940.jpg</t>
  </si>
  <si>
    <t>G00000011_20221222_084140.jpg</t>
  </si>
  <si>
    <t>G00000011_20221217_081325.jpg</t>
  </si>
  <si>
    <t>dry-humid, snowy</t>
  </si>
  <si>
    <t>건조-습기, 눈</t>
  </si>
  <si>
    <t>G00000011_20221222_112140.jpg</t>
  </si>
  <si>
    <t>G00000011_20221217_092725.jpg</t>
  </si>
  <si>
    <t>G00000011_20221222_103740.jpg</t>
  </si>
  <si>
    <t>G00000011_20221222_224341.jpg</t>
  </si>
  <si>
    <t>G00000011_20221222_112340.jpg</t>
  </si>
  <si>
    <t>G00000011_20221217_091325.jpg</t>
  </si>
  <si>
    <t>G00000011_20221217_084325.jpg</t>
  </si>
  <si>
    <t>G00000011_20221223_085342.jpg</t>
  </si>
  <si>
    <t>G00000011_20221222_100140.jpg</t>
  </si>
  <si>
    <t>G00000011_20221217_095925.jpg</t>
  </si>
  <si>
    <t>G00000011_20221222_112940.jpg</t>
  </si>
  <si>
    <t>G00000011_20221217_090925.jpg</t>
  </si>
  <si>
    <t>G00000011_20221222_113140.jpg</t>
  </si>
  <si>
    <t>G00000011_20221222_112540.jpg</t>
  </si>
  <si>
    <t>G00000011_20221214_151640.jpg</t>
  </si>
  <si>
    <t>G00000011_20221222_133340.jpg</t>
  </si>
  <si>
    <t>G00000011_20221221_082329.jpg</t>
  </si>
  <si>
    <t>G00000011_20221223_161343.jpg</t>
  </si>
  <si>
    <t>G00000011_20221222_105140.jpg</t>
  </si>
  <si>
    <t>G00000011_20221222_104540.jpg</t>
  </si>
  <si>
    <t>G00000011_20221217_083725.jpg</t>
  </si>
  <si>
    <t>G00000011_20221222_083740.jpg</t>
  </si>
  <si>
    <t>G00000011_20221222_104940.jpg</t>
  </si>
  <si>
    <t>G00000011_20221222_222741.jpg</t>
  </si>
  <si>
    <t>G00000011_20221222_101740.jpg</t>
  </si>
  <si>
    <t>G00000011_20221222_105340.jpg</t>
  </si>
  <si>
    <t>G00000011_20221222_110340.jpg</t>
  </si>
  <si>
    <t>G00000011_20221222_225141.jpg</t>
  </si>
  <si>
    <t>G00000011_20221217_085325.jpg</t>
  </si>
  <si>
    <t>G00000011_20230127_081032.jpg</t>
  </si>
  <si>
    <t>G00000011_20221222_103140.jpg</t>
  </si>
  <si>
    <t>G00000011_20221217_091125.jpg</t>
  </si>
  <si>
    <t>G00000011_20221213_104637.jpg</t>
  </si>
  <si>
    <t>MVW_B1_000004_20221129_075601_camera.jpg</t>
  </si>
  <si>
    <t>G00000011_20221221_153529.jpg</t>
  </si>
  <si>
    <t>G00000011_20230114_142230.jpg</t>
  </si>
  <si>
    <t>G00000011_20230115_103232.jpg</t>
  </si>
  <si>
    <t>G00000011_20221213_145438.jpg</t>
  </si>
  <si>
    <t>MVW_B1_000004_20221129_080639_camera.jpg</t>
  </si>
  <si>
    <t>G00000011_20221213_143838.jpg</t>
  </si>
  <si>
    <t>G00000011_20221221_155729.jpg</t>
  </si>
  <si>
    <t>G00000011_20221221_095729.jpg</t>
  </si>
  <si>
    <t>G00000011_20221221_123129.jpg</t>
  </si>
  <si>
    <t>G00000011_20221221_094929.jpg</t>
  </si>
  <si>
    <t>MVW_B1_000004_20221128_140801_camera.jpg</t>
  </si>
  <si>
    <t>G00000011_20221221_124529.jpg</t>
  </si>
  <si>
    <t>G00000011_20230115_102032.jpg</t>
  </si>
  <si>
    <t>G00000011_20230114_171630.jpg</t>
  </si>
  <si>
    <t>MVW_B1_000004_20221128_133847_camera.jpg</t>
  </si>
  <si>
    <t>G00000011_20221213_105637.jpg</t>
  </si>
  <si>
    <t>MVW_B1_000004_20221128_133049_camera.jpg</t>
  </si>
  <si>
    <t>G00000011_20221221_114329.jpg</t>
  </si>
  <si>
    <t>G00000011_20221213_102837.jpg</t>
  </si>
  <si>
    <t>MVW_B1_000004_20221128_142118_camera.jpg</t>
  </si>
  <si>
    <t>MVW_B1_000004_20221129_082514_camera.jpg</t>
  </si>
  <si>
    <t>G00000011_20230115_094832.jpg</t>
  </si>
  <si>
    <t>G00000011_20221221_112729.jpg</t>
  </si>
  <si>
    <t>MVW_B1_000004_20221128_142916_camera.jpg</t>
  </si>
  <si>
    <t>MVW_B1_000004_20221128_203833_camera.jpg</t>
  </si>
  <si>
    <t>G00000011_20221213_125438.jpg</t>
  </si>
  <si>
    <t>MVW_B1_000004_20221128_112557_camera.jpg</t>
  </si>
  <si>
    <t>MVW_B1_000004_20221112_161628_camera.jpg</t>
  </si>
  <si>
    <t>G00000011_20221213_144038.jpg</t>
  </si>
  <si>
    <t>MVW_B1_000004_20221128_113116_camera.jpg</t>
  </si>
  <si>
    <t>G00000011_20221213_105837.jpg</t>
  </si>
  <si>
    <t>G00000011_20221221_092729.jpg</t>
  </si>
  <si>
    <t>MVW_B1_000004_20221128_142357_camera.jpg</t>
  </si>
  <si>
    <t>MVW_B1_000004_20221128_204352_camera.jpg</t>
  </si>
  <si>
    <t>G00000011_20221213_103237.jpg</t>
  </si>
  <si>
    <t>G00000011_20221221_102729.jpg</t>
  </si>
  <si>
    <t>G00000011_20221221_093929.jpg</t>
  </si>
  <si>
    <t>G00000011_20230115_112032.jpg</t>
  </si>
  <si>
    <t>MVW_B1_000004_20221129_081716_camera.jpg</t>
  </si>
  <si>
    <t>G00000011_20221221_132729.jpg</t>
  </si>
  <si>
    <t>G00000011_20221213_145838.jpg</t>
  </si>
  <si>
    <t>MVW_B1_000004_20221128_205709_camera.jpg</t>
  </si>
  <si>
    <t>MVW_B1_000004_20221129_072927_camera.jpg</t>
  </si>
  <si>
    <t>G00000011_20230121_172136.jpg</t>
  </si>
  <si>
    <t>G00000011_20221215_131112.jpg</t>
  </si>
  <si>
    <t>G00000011_20221230_104906.jpg</t>
  </si>
  <si>
    <t>MVW_B1_000004_20221204_141018_camera.jpg</t>
  </si>
  <si>
    <t>G00000011_20230123_123908.jpg</t>
  </si>
  <si>
    <t>G00000011_20221216_104514.jpg</t>
  </si>
  <si>
    <t>MVW_B1_000004_20221203_170822_camera.jpg</t>
  </si>
  <si>
    <t>G00000011_20230116_160035.jpg</t>
  </si>
  <si>
    <t>G00000011_20221211_163911.jpg</t>
  </si>
  <si>
    <t>G00000011_20230101_090643.jpg</t>
  </si>
  <si>
    <t>G00000011_20230113_171028.jpg</t>
  </si>
  <si>
    <t>dry-humid, foggy</t>
  </si>
  <si>
    <t>건조-습기, 안개</t>
  </si>
  <si>
    <t>G00000011_20230106_090850.jpg</t>
  </si>
  <si>
    <t>G00000011_20221230_163039.jpg</t>
  </si>
  <si>
    <t>G00000011_20221231_105241.jpg</t>
  </si>
  <si>
    <t>G00000011_20221208_073546.jpg</t>
  </si>
  <si>
    <t>G00000011_20230131_081955.jpg</t>
  </si>
  <si>
    <t>G00000011_20221229_081904.jpg</t>
  </si>
  <si>
    <t>G00000011_20221221_163729.jpg</t>
  </si>
  <si>
    <t>G00000011_20230113_160628.jpg</t>
  </si>
  <si>
    <t>MVW_B1_000004_20221102_071504_camera.jpg</t>
  </si>
  <si>
    <t>G00000011_20221228_171303.jpg</t>
  </si>
  <si>
    <t>G00000011_20230113_144228.jpg</t>
  </si>
  <si>
    <t>G00000011_20230201_080730.jpg</t>
  </si>
  <si>
    <t>G00000011_20230206_075546.jpg</t>
  </si>
  <si>
    <t>MVW_B1_000004_20221102_072541_camera.jpg</t>
  </si>
  <si>
    <t>G00000011_20221229_080104.jpg</t>
  </si>
  <si>
    <t>G00000011_20230114_170430.jpg</t>
  </si>
  <si>
    <t>G00000011_20230114_131230.jpg</t>
  </si>
  <si>
    <t>G00000011_20230206_082346.jpg</t>
  </si>
  <si>
    <t>G00000011_20230114_102030.jpg</t>
  </si>
  <si>
    <t>G00000011_20221231_105441.jpg</t>
  </si>
  <si>
    <t>G00000011_20221221_113929.jpg</t>
  </si>
  <si>
    <t>MVW_B1_000004_20221123_172454_camera.jpg</t>
  </si>
  <si>
    <t>G00000011_20221221_154329.jpg</t>
  </si>
  <si>
    <t>G00000011_20230113_143028.jpg</t>
  </si>
  <si>
    <t>MVW_B1_000004_20221102_072022_camera.jpg</t>
  </si>
  <si>
    <t>MVW_B1_000004_20221102_071743_camera.jpg</t>
  </si>
  <si>
    <t>MVW_B1_000004_20221102_073100_camera.jpg</t>
  </si>
  <si>
    <t>G00000011_20230114_082030.jpg</t>
  </si>
  <si>
    <t>MVW_B1_000004_20221102_070945_camera.jpg</t>
  </si>
  <si>
    <t>G00000011_20221225_121702.jpg</t>
  </si>
  <si>
    <t>MVW_B1_000004_20221102_072302_camera.jpg</t>
  </si>
  <si>
    <t>G00000011_20230121_173536.jpg</t>
  </si>
  <si>
    <t>MVW_B1_000004_20221102_072821_camera.jpg</t>
  </si>
  <si>
    <t>G00000011_20230114_140630.jpg</t>
  </si>
  <si>
    <t>MVW_B1_000004_20221116_070058_camera.jpg</t>
  </si>
  <si>
    <t>MVW_B1_000004_20221102_070426_camera.jpg</t>
  </si>
  <si>
    <t>MVW_B1_000004_20221102_070147_camera.jpg</t>
  </si>
  <si>
    <t>MVW_B1_000004_20221121_092928_camera.jpg</t>
  </si>
  <si>
    <t>G00000011_20230202_211934.jpg</t>
  </si>
  <si>
    <t>G00000011_20221219_061129.jpg</t>
  </si>
  <si>
    <t>G00000011_20221219_201215.jpg</t>
  </si>
  <si>
    <t>G00000011_20230116_220635.jpg</t>
  </si>
  <si>
    <t>G00000011_20230121_213337.jpg</t>
  </si>
  <si>
    <t>G00000011_20221217_221726.jpg</t>
  </si>
  <si>
    <t>G00000011_20230125_200035.jpg</t>
  </si>
  <si>
    <t>G00000011_20221228_191903.jpg</t>
  </si>
  <si>
    <t>G00000011_20230202_221934.jpg</t>
  </si>
  <si>
    <t>G00000011_20230121_224840.jpg</t>
  </si>
  <si>
    <t>G00000011_20230107_190139.jpg</t>
  </si>
  <si>
    <t>G00000011_20230130_190833.jpg</t>
  </si>
  <si>
    <t>G00000011_20230105_181248.jpg</t>
  </si>
  <si>
    <t>G00000011_20230206_220347.jpg</t>
  </si>
  <si>
    <t>G00000011_20230206_211947.jpg</t>
  </si>
  <si>
    <t>G00000011_20221225_200102.jpg</t>
  </si>
  <si>
    <t>G00000011_20230120_203134.jpg</t>
  </si>
  <si>
    <t>G00000011_20230122_225642.jpg</t>
  </si>
  <si>
    <t>G00000011_20230202_210534.jpg</t>
  </si>
  <si>
    <t>G00000011_20230108_060331.jpg</t>
  </si>
  <si>
    <t>G00000011_20230205_181945.jpg</t>
  </si>
  <si>
    <t>G00000011_20230111_060422.jpg</t>
  </si>
  <si>
    <t>G00000011_20230106_190051.jpg</t>
  </si>
  <si>
    <t>MVW_B1_000004_20221112_190909_camera.jpg</t>
  </si>
  <si>
    <t>G00000011_20230125_061834.jpg</t>
  </si>
  <si>
    <t>G00000011_20230116_222035.jpg</t>
  </si>
  <si>
    <t>G00000011_20230201_070930.jpg</t>
  </si>
  <si>
    <t>G00000011_20221221_074129.jpg</t>
  </si>
  <si>
    <t>MVW_B1_000004_20221109_151811_camera.jpg</t>
  </si>
  <si>
    <t>G00000011_20221227_190022.jpg</t>
  </si>
  <si>
    <t>G00000011_20221225_191702.jpg</t>
  </si>
  <si>
    <t>MVW_B1_000004_20221128_092345_camera.jpg</t>
  </si>
  <si>
    <t>G00000011_20230121_062935.jpg</t>
  </si>
  <si>
    <t>MVW_B1_000004_20221201_160723_camera.jpg</t>
  </si>
  <si>
    <t>MVW_B1_000004_20221129_071051_camera.jpg</t>
  </si>
  <si>
    <t>G00000011_20221220_162642.jpg</t>
  </si>
  <si>
    <t>MVW_B1_000004_20221115_112403_camera.jpg</t>
  </si>
  <si>
    <t>G00000011_20230123_193508.jpg</t>
  </si>
  <si>
    <t>G00000011_20230123_202108.jpg</t>
  </si>
  <si>
    <t>mv-5-2</t>
    <phoneticPr fontId="1" type="noConversion"/>
  </si>
  <si>
    <t>mv-6-1</t>
    <phoneticPr fontId="1" type="noConversion"/>
  </si>
  <si>
    <t>G00000011_20221210_092108.jpg</t>
  </si>
  <si>
    <t>G00000011_20221210_093908.jpg</t>
  </si>
  <si>
    <t>G00000011_20221210_092308.jpg</t>
  </si>
  <si>
    <t>G00000011_20221210_094308.jpg</t>
  </si>
  <si>
    <t>G00000013</t>
    <phoneticPr fontId="1" type="noConversion"/>
  </si>
  <si>
    <t>mv-6-2</t>
    <phoneticPr fontId="1" type="noConversion"/>
  </si>
  <si>
    <t>mv-7-1</t>
    <phoneticPr fontId="1" type="noConversion"/>
  </si>
  <si>
    <t>G00000013_20221218_153309.jpg</t>
  </si>
  <si>
    <t>G00000013_20221225_120305.jpg</t>
  </si>
  <si>
    <t>G00000013_20221227_132643.jpg</t>
  </si>
  <si>
    <t>G00000013_20221218_152308.jpg</t>
  </si>
  <si>
    <t>G00000013_20221220_115529.jpg</t>
  </si>
  <si>
    <t>G00000013_20221228_152824.jpg</t>
  </si>
  <si>
    <t>G00000013_20221228_152624.jpg</t>
  </si>
  <si>
    <t>G00000013_20221223_125311.jpg</t>
  </si>
  <si>
    <t>G00000013_20221216_124949.jpg</t>
  </si>
  <si>
    <t>G00000013_20221228_130050.jpg</t>
  </si>
  <si>
    <t>G00000013_20221228_132650.jpg</t>
  </si>
  <si>
    <t>G00000013_20221229_111929.jpg</t>
  </si>
  <si>
    <t>G00000013_20221225_141216.jpg</t>
  </si>
  <si>
    <t>G00000013_20221220_135729.jpg</t>
  </si>
  <si>
    <t>G00000013_20221219_112736.jpg</t>
  </si>
  <si>
    <t>G00000013_20221218_150108.jpg</t>
  </si>
  <si>
    <t>G00000013_20221225_134305.jpg</t>
  </si>
  <si>
    <t>G00000013_20221207_164635.jpg</t>
  </si>
  <si>
    <t>G00000013_20221207_154753.jpg</t>
  </si>
  <si>
    <t>G00000013_20221207_124842.jpg</t>
  </si>
  <si>
    <t>G00000013_20221211_124350.jpg</t>
  </si>
  <si>
    <t>G00000013_20221208_135943.jpg</t>
  </si>
  <si>
    <t>G00000013_20221218_142108.jpg</t>
  </si>
  <si>
    <t>G00000013_20221207_125744.jpg</t>
  </si>
  <si>
    <t>G00000013_20221220_115329.jpg</t>
  </si>
  <si>
    <t>G00000013_20221216_073336.jpg</t>
  </si>
  <si>
    <t>G00000013_20221215_181957.jpg</t>
  </si>
  <si>
    <t>G00000013_20221222_135521.jpg</t>
  </si>
  <si>
    <t>G00000013_20221222_124921.jpg</t>
  </si>
  <si>
    <t>G00000013_20221214_125036.jpg</t>
  </si>
  <si>
    <t>G00000013_20221228_084604.jpg</t>
  </si>
  <si>
    <t>G00000013_20221215_202158.jpg</t>
  </si>
  <si>
    <t>G00000013_20221217_171246.jpg</t>
  </si>
  <si>
    <t>G00000013_20221222_144121.jpg</t>
  </si>
  <si>
    <t>G00000013_20221215_184557.jpg</t>
  </si>
  <si>
    <t>G00000013_20221215_185957.jpg</t>
  </si>
  <si>
    <t>G00000013_20221215_210317.jpg</t>
  </si>
  <si>
    <t>G00000013_20221215_210717.jpg</t>
  </si>
  <si>
    <t>G00000013_20221228_091604.jpg</t>
  </si>
  <si>
    <t>G00000013_20221216_074736.jpg</t>
  </si>
  <si>
    <t>G00000013_20221222_154521.jpg</t>
  </si>
  <si>
    <t>G00000013_20221221_145919.jpg</t>
  </si>
  <si>
    <t>G00000013_20221217_172046.jpg</t>
  </si>
  <si>
    <t>G00000013_20221215_202758.jpg</t>
  </si>
  <si>
    <t>G00000013_20221217_150915.jpg</t>
  </si>
  <si>
    <t>G00000013_20221228_083404.jpg</t>
  </si>
  <si>
    <t>G00000013_20221215_192157.jpg</t>
  </si>
  <si>
    <t>G00000013_20221217_163515.jpg</t>
  </si>
  <si>
    <t>G00000013_20221222_123426.jpg</t>
  </si>
  <si>
    <t>G00000013_20221222_130521.jpg</t>
  </si>
  <si>
    <t>G00000013_20221217_134515.jpg</t>
  </si>
  <si>
    <t>G00000013_20221222_130721.jpg</t>
  </si>
  <si>
    <t>G00000013_20221228_100405.jpg</t>
  </si>
  <si>
    <t>G00000013_20221228_092605.jpg</t>
  </si>
  <si>
    <t>G00000013_20221222_135121.jpg</t>
  </si>
  <si>
    <t>G00000013_20221217_134115.jpg</t>
  </si>
  <si>
    <t>G00000013_20221217_123915.jpg</t>
  </si>
  <si>
    <t>G00000013_20221228_081653.jpg</t>
  </si>
  <si>
    <t>G00000013_20221215_223117.jpg</t>
  </si>
  <si>
    <t>G00000013_20221216_073936.jpg</t>
  </si>
  <si>
    <t>G00000013_20221221_074548.jpg</t>
  </si>
  <si>
    <t>G00000013_20221221_145119.jpg</t>
  </si>
  <si>
    <t>G00000013_20221215_212717.jpg</t>
  </si>
  <si>
    <t>G00000013_20221221_163519.jpg</t>
  </si>
  <si>
    <t>G00000013_20221221_144519.jpg</t>
  </si>
  <si>
    <t>G00000013_20221217_101342.jpg</t>
  </si>
  <si>
    <t>G00000013_20221222_194252.jpg</t>
  </si>
  <si>
    <t>G00000013_20221222_203252.jpg</t>
  </si>
  <si>
    <t>G00000013_20221217_104115.jpg</t>
  </si>
  <si>
    <t>G00000013_20221217_105115.jpg</t>
  </si>
  <si>
    <t>G00000013_20221217_102742.jpg</t>
  </si>
  <si>
    <t>G00000013_20221217_104715.jpg</t>
  </si>
  <si>
    <t>G00000013_20221222_185922.jpg</t>
  </si>
  <si>
    <t>G00000013_20221217_101142.jpg</t>
  </si>
  <si>
    <t>G00000013_20221217_100342.jpg</t>
  </si>
  <si>
    <t>G00000013_20221222_192922.jpg</t>
  </si>
  <si>
    <t>G00000013_20221222_205052.jpg</t>
  </si>
  <si>
    <t>G00000013_20221222_195452.jpg</t>
  </si>
  <si>
    <t>G00000013_20221222_204452.jpg</t>
  </si>
  <si>
    <t>G00000013_20221217_103915.jpg</t>
  </si>
  <si>
    <t>G00000013_20221222_193722.jpg</t>
  </si>
  <si>
    <t>G00000013_20221222_195852.jpg</t>
  </si>
  <si>
    <t>G00000013_20221217_102942.jpg</t>
  </si>
  <si>
    <t>G00000013_20221222_193322.jpg</t>
  </si>
  <si>
    <t>G00000013_20221222_194652.jpg</t>
  </si>
  <si>
    <t>G00000013_20221222_204252.jpg</t>
  </si>
  <si>
    <t>G00000013_20221222_195652.jpg</t>
  </si>
  <si>
    <t>G00000013_20221222_203452.jpg</t>
  </si>
  <si>
    <t>G00000013_20221217_103315.jpg</t>
  </si>
  <si>
    <t>G00000013_20221222_193122.jpg</t>
  </si>
  <si>
    <t>G00000013_20221222_203852.jpg</t>
  </si>
  <si>
    <t>G00000013_20221217_102342.jpg</t>
  </si>
  <si>
    <t>G00000013_20221222_192722.jpg</t>
  </si>
  <si>
    <t>G00000013_20221222_184122.jpg</t>
  </si>
  <si>
    <t>G00000013_20221222_185322.jpg</t>
  </si>
  <si>
    <t>G00000013_20221222_193922.jpg</t>
  </si>
  <si>
    <t>G00000013_20221217_100542.jpg</t>
  </si>
  <si>
    <t>G00000013_20221217_103515.jpg</t>
  </si>
  <si>
    <t>G00000013_20221222_204652.jpg</t>
  </si>
  <si>
    <t>G00000013_20221222_194852.jpg</t>
  </si>
  <si>
    <t>G00000013_20221217_100142.jpg</t>
  </si>
  <si>
    <t>G00000013_20221221_075948.jpg</t>
  </si>
  <si>
    <t>G00000013_20221222_104626.jpg</t>
  </si>
  <si>
    <t>G00000013_20221222_085626.jpg</t>
  </si>
  <si>
    <t>G00000013_20221222_102426.jpg</t>
  </si>
  <si>
    <t>G00000013_20221222_074425.jpg</t>
  </si>
  <si>
    <t>G00000013_20221222_091826.jpg</t>
  </si>
  <si>
    <t>G00000013_20221217_081342.jpg</t>
  </si>
  <si>
    <t>G00000013_20221217_084342.jpg</t>
  </si>
  <si>
    <t>G00000013_20221222_092026.jpg</t>
  </si>
  <si>
    <t>G00000013_20221222_101826.jpg</t>
  </si>
  <si>
    <t>G00000013_20221217_085142.jpg</t>
  </si>
  <si>
    <t>G00000013_20221222_105826.jpg</t>
  </si>
  <si>
    <t>G00000013_20221223_154711.jpg</t>
  </si>
  <si>
    <t>G00000013_20221222_124721.jpg</t>
  </si>
  <si>
    <t>G00000013_20221213_114327.jpg</t>
  </si>
  <si>
    <t>G00000013_20221222_083826.jpg</t>
  </si>
  <si>
    <t>G00000013_20221222_102226.jpg</t>
  </si>
  <si>
    <t>G00000013_20221222_104426.jpg</t>
  </si>
  <si>
    <t>G00000013_20221222_095226.jpg</t>
  </si>
  <si>
    <t>G00000013_20221222_102026.jpg</t>
  </si>
  <si>
    <t>G00000013_20221222_110826.jpg</t>
  </si>
  <si>
    <t>G00000013_20221222_090026.jpg</t>
  </si>
  <si>
    <t>G00000013_20221222_110226.jpg</t>
  </si>
  <si>
    <t>G00000013_20221217_092342.jpg</t>
  </si>
  <si>
    <t>G00000013_20221223_162902.jpg</t>
  </si>
  <si>
    <t>G00000013_20221214_145717.jpg</t>
  </si>
  <si>
    <t>G00000013_20221222_132921.jpg</t>
  </si>
  <si>
    <t>G00000013_20221222_132321.jpg</t>
  </si>
  <si>
    <t>G00000013_20221222_085226.jpg</t>
  </si>
  <si>
    <t>G00000013_20221222_094626.jpg</t>
  </si>
  <si>
    <t>G00000013_20221222_090226.jpg</t>
  </si>
  <si>
    <t>G00000013_20221222_103826.jpg</t>
  </si>
  <si>
    <t>G00000013_20221222_092226.jpg</t>
  </si>
  <si>
    <t>G00000013_20221223_155111.jpg</t>
  </si>
  <si>
    <t>G00000013_20221222_100026.jpg</t>
  </si>
  <si>
    <t>G00000013_20221222_103226.jpg</t>
  </si>
  <si>
    <t>G00000013_20221222_084026.jpg</t>
  </si>
  <si>
    <t>G00000013_20221217_082142.jpg</t>
  </si>
  <si>
    <t>G00000013_20221217_085742.jpg</t>
  </si>
  <si>
    <t>G00000013_20221213_164616.jpg</t>
  </si>
  <si>
    <t>G00000013_20221215_153337.jpg</t>
  </si>
  <si>
    <t>G00000013_20221227_082039.jpg</t>
  </si>
  <si>
    <t>G00000013_20221214_125236.jpg</t>
  </si>
  <si>
    <t>G00000013_20221220_124529.jpg</t>
  </si>
  <si>
    <t>G00000013_20221215_150737.jpg</t>
  </si>
  <si>
    <t>G00000013_20221224_091707.jpg</t>
  </si>
  <si>
    <t>G00000013_20221226_170249.jpg</t>
  </si>
  <si>
    <t>G00000013_20221217_102142.jpg</t>
  </si>
  <si>
    <t>G00000013_20221228_152024.jpg</t>
  </si>
  <si>
    <t>G00000013_20221214_095618.jpg</t>
  </si>
  <si>
    <t>G00000013_20221214_073725.jpg</t>
  </si>
  <si>
    <t>G00000013_20221226_114048.jpg</t>
  </si>
  <si>
    <t>G00000013_20221219_112136.jpg</t>
  </si>
  <si>
    <t>G00000013_20221224_081706.jpg</t>
  </si>
  <si>
    <t>G00000013_20221227_111936.jpg</t>
  </si>
  <si>
    <t>G00000013_20221214_082618.jpg</t>
  </si>
  <si>
    <t>G00000013_20221221_155919.jpg</t>
  </si>
  <si>
    <t>G00000013_20221227_173731.jpg</t>
  </si>
  <si>
    <t>G00000013_20221228_080253.jpg</t>
  </si>
  <si>
    <t>G00000013_20221221_075148.jpg</t>
  </si>
  <si>
    <t>G00000013_20221222_103426.jpg</t>
  </si>
  <si>
    <t>G00000013_20221215_132937.jpg</t>
  </si>
  <si>
    <t>G00000013_20221217_152315.jpg</t>
  </si>
  <si>
    <t>G00000013_20221219_144001.jpg</t>
  </si>
  <si>
    <t>G00000013_20221222_090626.jpg</t>
  </si>
  <si>
    <t>G00000013_20221218_090742.jpg</t>
  </si>
  <si>
    <t>G00000013_20221226_162849.jpg</t>
  </si>
  <si>
    <t>G00000013_20221228_074653.jpg</t>
  </si>
  <si>
    <t>G00000013_20221217_090942.jpg</t>
  </si>
  <si>
    <t>G00000013_20221228_091805.jpg</t>
  </si>
  <si>
    <t>G00000013_20221227_174331.jpg</t>
  </si>
  <si>
    <t>G00000013_20221215_151737.jpg</t>
  </si>
  <si>
    <t>G00000013_20221226_082409.jpg</t>
  </si>
  <si>
    <t>G00000013_20221219_152612.jpg</t>
  </si>
  <si>
    <t>G00000013_20221212_113004.jpg</t>
  </si>
  <si>
    <t>G00000013_20221223_175406.jpg</t>
  </si>
  <si>
    <t>G00000013_20221220_155855.jpg</t>
  </si>
  <si>
    <t>G00000013_20221225_072129.jpg</t>
  </si>
  <si>
    <t>G00000013_20221222_175722.jpg</t>
  </si>
  <si>
    <t>G00000013_20221223_175606.jpg</t>
  </si>
  <si>
    <t>G00000013_20221215_071604.jpg</t>
  </si>
  <si>
    <t>G00000013_20221214_135317.jpg</t>
  </si>
  <si>
    <t>G00000013_20221223_183606.jpg</t>
  </si>
  <si>
    <t>G00000013_20221214_174224.jpg</t>
  </si>
  <si>
    <t>G00000013_20221227_181531.jpg</t>
  </si>
  <si>
    <t>G00000013_20221227_180931.jpg</t>
  </si>
  <si>
    <t>G00000013_20221224_070906.jpg</t>
  </si>
  <si>
    <t>G00000013_20221224_071306.jpg</t>
  </si>
  <si>
    <t>G00000013_20221223_184006.jpg</t>
  </si>
  <si>
    <t>G00000013_20221222_175922.jpg</t>
  </si>
  <si>
    <t>G00000013_20221227_183131.jpg</t>
  </si>
  <si>
    <t>G00000013_20221227_174731.jpg</t>
  </si>
  <si>
    <t>G00000013_20221221_073548.jpg</t>
  </si>
  <si>
    <t>G00000013_20221224_131439.jpg</t>
  </si>
  <si>
    <t>G00000013_20221227_181131.jpg</t>
  </si>
  <si>
    <t>G00000013_20221223_224140.jpg</t>
  </si>
  <si>
    <t>G00000013_20221226_082609.jpg</t>
  </si>
  <si>
    <t>G00000013_20221219_082336.jpg</t>
  </si>
  <si>
    <t>G00000013_20221225_172127.jpg</t>
  </si>
  <si>
    <t>G00000013_20221217_121715.jpg</t>
  </si>
  <si>
    <t>humid-wet, clear</t>
  </si>
  <si>
    <t>습기-젖음, 맑음</t>
  </si>
  <si>
    <t>G00000013_20221224_100907.jpg</t>
  </si>
  <si>
    <t>G00000013_20221227_100536.jpg</t>
  </si>
  <si>
    <t>G00000013_20221220_102529.jpg</t>
  </si>
  <si>
    <t>G00000013_20221215_161337.jpg</t>
  </si>
  <si>
    <t>G00000013_20221228_170625.jpg</t>
  </si>
  <si>
    <t>G00000013_20221223_202406.jpg</t>
  </si>
  <si>
    <t>G00000013_20221217_093542.jpg</t>
  </si>
  <si>
    <t>G00000013_20221215_160137.jpg</t>
  </si>
  <si>
    <t>G00000013_20221214_101818.jpg</t>
  </si>
  <si>
    <t>G00000013_20221225_150417.jpg</t>
  </si>
  <si>
    <t>G00000013_20221229_120129.jpg</t>
  </si>
  <si>
    <t>G00000013_20221215_144937.jpg</t>
  </si>
  <si>
    <t>G00000013_20221226_114248.jpg</t>
  </si>
  <si>
    <t>G00000013_20221227_152330.jpg</t>
  </si>
  <si>
    <t>G00000013_20221226_081409.jpg</t>
  </si>
  <si>
    <t>G00000013_20221226_100534.jpg</t>
  </si>
  <si>
    <t>G00000013_20221228_081253.jpg</t>
  </si>
  <si>
    <t>mv-7-2</t>
    <phoneticPr fontId="1" type="noConversion"/>
  </si>
  <si>
    <t>mv-8-1</t>
    <phoneticPr fontId="1" type="noConversion"/>
  </si>
  <si>
    <t>mv-8-2</t>
    <phoneticPr fontId="1" type="noConversion"/>
  </si>
  <si>
    <t>mv-9-1</t>
    <phoneticPr fontId="1" type="noConversion"/>
  </si>
  <si>
    <t>G00000013_20230113_110202.jpg</t>
  </si>
  <si>
    <t>G00000013_20230113_100202.jpg</t>
  </si>
  <si>
    <t>G00000013_20230113_075129.jpg</t>
  </si>
  <si>
    <t>G00000013_20230113_093602.jpg</t>
  </si>
  <si>
    <t>G00000013_20230113_104002.jpg</t>
  </si>
  <si>
    <t>G00000013_20230113_075929.jpg</t>
  </si>
  <si>
    <t>G00000013_20230113_110402.jpg</t>
  </si>
  <si>
    <t>G00000013_20230115_123054.jpg</t>
  </si>
  <si>
    <t>G00000013_20230113_084002.jpg</t>
  </si>
  <si>
    <t>G00000013_20230113_101802.jpg</t>
  </si>
  <si>
    <t>G00000013_20230115_104653.jpg</t>
  </si>
  <si>
    <t>G00000013_20230115_103853.jpg</t>
  </si>
  <si>
    <t>G00000013_20230113_095002.jpg</t>
  </si>
  <si>
    <t>G00000013_20230113_100002.jpg</t>
  </si>
  <si>
    <t>G00000013_20230113_100802.jpg</t>
  </si>
  <si>
    <t>G00000013_20230113_114802.jpg</t>
  </si>
  <si>
    <t>G00000013_20230113_111402.jpg</t>
  </si>
  <si>
    <t>G00000013_20230113_102202.jpg</t>
  </si>
  <si>
    <t>G00000013_20230113_082302.jpg</t>
  </si>
  <si>
    <t>G00000013_20230113_104802.jpg</t>
  </si>
  <si>
    <t>G00000013_20230113_092402.jpg</t>
  </si>
  <si>
    <t>G00000013_20230113_094802.jpg</t>
  </si>
  <si>
    <t>G00000013_20230113_114402.jpg</t>
  </si>
  <si>
    <t>G00000013_20230113_105802.jpg</t>
  </si>
  <si>
    <t>G00000013_20230113_094202.jpg</t>
  </si>
  <si>
    <t>G00000013_20230113_081329.jpg</t>
  </si>
  <si>
    <t>G00000013_20230113_082502.jpg</t>
  </si>
  <si>
    <t>G00000013_20230113_103602.jpg</t>
  </si>
  <si>
    <t>G00000013_20230113_080129.jpg</t>
  </si>
  <si>
    <t>G00000013_20230113_081729.jpg</t>
  </si>
  <si>
    <t>G00000013_20230113_085602.jpg</t>
  </si>
  <si>
    <t>G00000013_20230113_085002.jpg</t>
  </si>
  <si>
    <t>G00000013_20230113_115002.jpg</t>
  </si>
  <si>
    <t>G00000013_20230113_094002.jpg</t>
  </si>
  <si>
    <t>G00000013_20230113_114002.jpg</t>
  </si>
  <si>
    <t>G00000013_20230113_105002.jpg</t>
  </si>
  <si>
    <t>G00000013_20230113_113002.jpg</t>
  </si>
  <si>
    <t>G00000013_20230113_103402.jpg</t>
  </si>
  <si>
    <t>G00000013_20230113_091002.jpg</t>
  </si>
  <si>
    <t>G00000013_20230113_113402.jpg</t>
  </si>
  <si>
    <t>G00000013_20230113_120202.jpg</t>
  </si>
  <si>
    <t>G00000013_20230113_095402.jpg</t>
  </si>
  <si>
    <t>G00000013_20230114_172414.jpg</t>
  </si>
  <si>
    <t>G00000013_20230113_083102.jpg</t>
  </si>
  <si>
    <t>G00000013_20230115_105654.jpg</t>
  </si>
  <si>
    <t>G00000013_20230113_115402.jpg</t>
  </si>
  <si>
    <t>G00000013_20230113_101002.jpg</t>
  </si>
  <si>
    <t>G00000013_20230114_171414.jpg</t>
  </si>
  <si>
    <t>G00000013_20230212_081252.jpg</t>
  </si>
  <si>
    <t>G00000013_20230212_081052.jpg</t>
  </si>
  <si>
    <t>G00000013_20230212_080252.jpg</t>
  </si>
  <si>
    <t>G00000013_20230212_080052.jpg</t>
  </si>
  <si>
    <t>mv-9-2</t>
    <phoneticPr fontId="1" type="noConversion"/>
  </si>
  <si>
    <t>G00000014</t>
  </si>
  <si>
    <t>G00000014</t>
    <phoneticPr fontId="1" type="noConversion"/>
  </si>
  <si>
    <t>mv-10-1</t>
    <phoneticPr fontId="1" type="noConversion"/>
  </si>
  <si>
    <t>G00000014_20230109_150212.jpg</t>
  </si>
  <si>
    <t>G00000014_20221209_145429.jpg</t>
  </si>
  <si>
    <t>G00000014_20221204_085702.jpg</t>
  </si>
  <si>
    <t>G00000014_20230103_151113.jpg</t>
  </si>
  <si>
    <t>G00000014_20230213_072943.jpg</t>
  </si>
  <si>
    <t>G00000014_20230117_091531.jpg</t>
  </si>
  <si>
    <t>G00000014_20221209_155629.jpg</t>
  </si>
  <si>
    <t>G00000014_20221208_135420.jpg</t>
  </si>
  <si>
    <t>G00000014_20230202_082114.jpg</t>
  </si>
  <si>
    <t>G00000014_20221204_104504.jpg</t>
  </si>
  <si>
    <t>G00000014_20221211_094445.jpg</t>
  </si>
  <si>
    <t>G00000014_20230125_110921.jpg</t>
  </si>
  <si>
    <t>G00000014_20230105_151733.jpg</t>
  </si>
  <si>
    <t>G00000014_20230131_122244.jpg</t>
  </si>
  <si>
    <t>G00000014_20221209_163630.jpg</t>
  </si>
  <si>
    <t>G00000014_20230111_131631.jpg</t>
  </si>
  <si>
    <t>G00000014_20230206_145234.jpg</t>
  </si>
  <si>
    <t>G00000014_20221211_105046.jpg</t>
  </si>
  <si>
    <t>G00000014_20230124_160513.jpg</t>
  </si>
  <si>
    <t>G00000014_20230116_081121.jpg</t>
  </si>
  <si>
    <t>G00000014_20221211_082045.jpg</t>
  </si>
  <si>
    <t>G00000014_20221121_104732.jpg</t>
  </si>
  <si>
    <t>G00000014_20230125_151323.jpg</t>
  </si>
  <si>
    <t>G00000014_20221230_133052.jpg</t>
  </si>
  <si>
    <t>G00000014_20221230_132652.jpg</t>
  </si>
  <si>
    <t>G00000014_20221203_112455.jpg</t>
  </si>
  <si>
    <t>G00000014_20221207_085609.jpg</t>
  </si>
  <si>
    <t>G00000014_20221122_124328.jpg</t>
  </si>
  <si>
    <t>G00000014_20221119_114014.jpg</t>
  </si>
  <si>
    <t>G00000014_20230112_111042.jpg</t>
  </si>
  <si>
    <t>G00000014_20221212_092054.jpg</t>
  </si>
  <si>
    <t>G00000014_20230119_110753.jpg</t>
  </si>
  <si>
    <t>G00000014_20230211_141725.jpg</t>
  </si>
  <si>
    <t>G00000014_20221205_134127.jpg</t>
  </si>
  <si>
    <t>G00000014_20230109_102810.jpg</t>
  </si>
  <si>
    <t>G00000014_20221120_094506.jpg</t>
  </si>
  <si>
    <t>G00000014_20230201_152307.jpg</t>
  </si>
  <si>
    <t>G00000014_20230212_162136.jpg</t>
  </si>
  <si>
    <t>G00000014_20230206_122833.jpg</t>
  </si>
  <si>
    <t>G00000014_20221210_083035.jpg</t>
  </si>
  <si>
    <t>G00000014_20230204_161137.jpg</t>
  </si>
  <si>
    <t>G00000014_20221223_113106.jpg</t>
  </si>
  <si>
    <t>G00000014_20221217_111751.jpg</t>
  </si>
  <si>
    <t>G00000014_20221220_124820.jpg</t>
  </si>
  <si>
    <t>G00000014_20221213_125505.jpg</t>
  </si>
  <si>
    <t>G00000014_20230124_080110.jpg</t>
  </si>
  <si>
    <t>G00000014_20230208_181056.jpg</t>
  </si>
  <si>
    <t>G00000014_20221117_165835.jpg</t>
  </si>
  <si>
    <t>G00000014_20221209_123228.jpg</t>
  </si>
  <si>
    <t>G00000014_20221230_165654.jpg</t>
  </si>
  <si>
    <t>G00000014_20221207_124810.jpg</t>
  </si>
  <si>
    <t>G00000014_20230114_152304.jpg</t>
  </si>
  <si>
    <t>G00000014_20221211_142246.jpg</t>
  </si>
  <si>
    <t>G00000014_20221222_135457.jpg</t>
  </si>
  <si>
    <t>G00000014_20230102_090902.jpg</t>
  </si>
  <si>
    <t>G00000014_20230113_084451.jpg</t>
  </si>
  <si>
    <t>G00000014_20221208_153020.jpg</t>
  </si>
  <si>
    <t>G00000014_20230116_130723.jpg</t>
  </si>
  <si>
    <t>G00000014_20230208_081052.jpg</t>
  </si>
  <si>
    <t>G00000014_20221123_074613.jpg</t>
  </si>
  <si>
    <t>G00000014_20221122_094214.jpg</t>
  </si>
  <si>
    <t>G00000014_20221126_142354.jpg</t>
  </si>
  <si>
    <t>G00000014_20221228_150954.jpg</t>
  </si>
  <si>
    <t>G00000014_20230206_171635.jpg</t>
  </si>
  <si>
    <t>G00000014_20230130_101011.jpg</t>
  </si>
  <si>
    <t>G00000014_20221217_171954.jpg</t>
  </si>
  <si>
    <t>G00000014_20221221_113829.jpg</t>
  </si>
  <si>
    <t>G00000014_20230113_135253.jpg</t>
  </si>
  <si>
    <t>G00000014_20230130_081610.jpg</t>
  </si>
  <si>
    <t>G00000014_20221208_085218.jpg</t>
  </si>
  <si>
    <t>G00000014_20230124_160913.jpg</t>
  </si>
  <si>
    <t>G00000014_20230205_170249.jpg</t>
  </si>
  <si>
    <t>G00000014_20230110_090619.jpg</t>
  </si>
  <si>
    <t>G00000014_20221229_131543.jpg</t>
  </si>
  <si>
    <t>G00000014_20230201_141906.jpg</t>
  </si>
  <si>
    <t>G00000014_20230119_161355.jpg</t>
  </si>
  <si>
    <t>G00000014_20221211_153847.jpg</t>
  </si>
  <si>
    <t>G00000014_20221229_080801.jpg</t>
  </si>
  <si>
    <t>G00000014_20230113_120252.jpg</t>
  </si>
  <si>
    <t>G00000014_20230103_091511.jpg</t>
  </si>
  <si>
    <t>G00000014_20230113_074450.jpg</t>
  </si>
  <si>
    <t>G00000014_20221121_174458.jpg</t>
  </si>
  <si>
    <t>G00000014_20230103_141913.jpg</t>
  </si>
  <si>
    <t>G00000014_20230203_181128.jpg</t>
  </si>
  <si>
    <t>G00000014_20221121_174101.jpg</t>
  </si>
  <si>
    <t>G00000014_20230107_080150.jpg</t>
  </si>
  <si>
    <t>G00000014_20230127_141055.jpg</t>
  </si>
  <si>
    <t>G00000014_20230124_180314.jpg</t>
  </si>
  <si>
    <t>G00000014_20221120_065659.jpg</t>
  </si>
  <si>
    <t>G00000014_20221213_125905.jpg</t>
  </si>
  <si>
    <t>G00000014_20221210_072035.jpg</t>
  </si>
  <si>
    <t>G00000014_20221122_065413.jpg</t>
  </si>
  <si>
    <t>G00000014_20221220_154421.jpg</t>
  </si>
  <si>
    <t>G00000014_20230112_142043.jpg</t>
  </si>
  <si>
    <t>G00000014_20221209_142829.jpg</t>
  </si>
  <si>
    <t>G00000014_20230209_181506.jpg</t>
  </si>
  <si>
    <t>G00000014_20230116_100922.jpg</t>
  </si>
  <si>
    <t>G00000014_20230130_180614.jpg</t>
  </si>
  <si>
    <t>G00000014_20230128_072302.jpg</t>
  </si>
  <si>
    <t>G00000014_20221118_174149.jpg</t>
  </si>
  <si>
    <t>G00000014_20221213_152706.jpg</t>
  </si>
  <si>
    <t>G00000014_20230112_101641.jpg</t>
  </si>
  <si>
    <t>G00000014_20221122_104216.jpg</t>
  </si>
  <si>
    <t>G00000014_20230112_142243.jpg</t>
  </si>
  <si>
    <t>G00000014_20221118_173953.jpg</t>
  </si>
  <si>
    <t>G00000014_20221121_175056.jpg</t>
  </si>
  <si>
    <t>G00000014_20230211_072322.jpg</t>
  </si>
  <si>
    <t>G00000014_20230207_181646.jpg</t>
  </si>
  <si>
    <t>G00000014_20230205_181249.jpg</t>
  </si>
  <si>
    <t>G00000014_20221210_072835.jpg</t>
  </si>
  <si>
    <t>G00000014_20221117_174027.jpg</t>
  </si>
  <si>
    <t>G00000014_20230206_180835.jpg</t>
  </si>
  <si>
    <t>G00000014_20221118_174547.jpg</t>
  </si>
  <si>
    <t>G00000014_20221222_182859.jpg</t>
  </si>
  <si>
    <t>G00000014_20221221_172831.jpg</t>
  </si>
  <si>
    <t>G00000014_20221121_175301.jpg</t>
  </si>
  <si>
    <t>G00000014_20230115_075111.jpg</t>
  </si>
  <si>
    <t>G00000014_20230119_072551.jpg</t>
  </si>
  <si>
    <t>G00000014_20230115_074711.jpg</t>
  </si>
  <si>
    <t>G00000014_20230113_120052 (2).jpg</t>
  </si>
  <si>
    <t>G00000014_20221217_102351.jpg</t>
  </si>
  <si>
    <t>G00000014_20221217_110951.jpg</t>
  </si>
  <si>
    <t>G00000014_20221217_103551.jpg</t>
  </si>
  <si>
    <t>G00000014_20221217_110351.jpg</t>
  </si>
  <si>
    <t>G00000014_20221217_105351.jpg</t>
  </si>
  <si>
    <t>G00000014_20221217_111151.jpg</t>
  </si>
  <si>
    <t>G00000014_20221217_104751.jpg</t>
  </si>
  <si>
    <t>G00000014_20221217_110551.jpg</t>
  </si>
  <si>
    <t>G00000014_20221217_105151.jpg</t>
  </si>
  <si>
    <t>G00000014_20221217_100351.jpg</t>
  </si>
  <si>
    <t>G00000014_20221217_102151.jpg</t>
  </si>
  <si>
    <t>G00000014_20221217_103151.jpg</t>
  </si>
  <si>
    <t>G00000014_20221217_104951.jpg</t>
  </si>
  <si>
    <t>G00000014_20221217_101751.jpg</t>
  </si>
  <si>
    <t>G00000014_20221217_112151.jpg</t>
  </si>
  <si>
    <t>G00000014_20221217_111351.jpg</t>
  </si>
  <si>
    <t>G00000014_20230126_153133.jpg</t>
  </si>
  <si>
    <t>G00000014_20221217_100751.jpg</t>
  </si>
  <si>
    <t>G00000014_20221217_103751.jpg</t>
  </si>
  <si>
    <t>G00000014_20221217_101951.jpg</t>
  </si>
  <si>
    <t>G00000014_20221217_102951.jpg</t>
  </si>
  <si>
    <t>G00000014_20221217_101351.jpg</t>
  </si>
  <si>
    <t>G00000014_20221217_102551.jpg</t>
  </si>
  <si>
    <t>G00000014_20221217_111551.jpg</t>
  </si>
  <si>
    <t>G00000014_20221217_110151.jpg</t>
  </si>
  <si>
    <t>G00000014_20221217_104151.jpg</t>
  </si>
  <si>
    <t>G00000014_20221217_112351.jpg</t>
  </si>
  <si>
    <t>G00000014_20221217_105751.jpg</t>
  </si>
  <si>
    <t>G00000014_20221217_111951.jpg</t>
  </si>
  <si>
    <t>G00000014_20230126_153333.jpg</t>
  </si>
  <si>
    <t>G00000014_20230126_170734.jpg</t>
  </si>
  <si>
    <t>G00000014_20230126_154133.jpg</t>
  </si>
  <si>
    <t>G00000014_20221217_103351.jpg</t>
  </si>
  <si>
    <t>G00000014_20221217_101551.jpg</t>
  </si>
  <si>
    <t>G00000014_20230126_151333.jpg</t>
  </si>
  <si>
    <t>G00000014_20230126_171734.jpg</t>
  </si>
  <si>
    <t>G00000014_20230126_170934.jpg</t>
  </si>
  <si>
    <t>G00000014_20230126_163533.jpg</t>
  </si>
  <si>
    <t>G00000014_20221217_101151.jpg</t>
  </si>
  <si>
    <t>G00000014_20221222_063454.jpg</t>
  </si>
  <si>
    <t>G00000014_20230101_091253.jpg</t>
  </si>
  <si>
    <t>G00000014_20230201_080303.jpg</t>
  </si>
  <si>
    <t>G00000014_20230204_082133.jpg</t>
  </si>
  <si>
    <t>G00000014_20230113_122452.jpg</t>
  </si>
  <si>
    <t>G00000014_20230205_080143.jpg</t>
  </si>
  <si>
    <t>G00000014_20230114_130702.jpg</t>
  </si>
  <si>
    <t>G00000014_20230111_080428.jpg</t>
  </si>
  <si>
    <t>G00000014_20230114_120102.jpg</t>
  </si>
  <si>
    <t>G00000014_20230106_100340.jpg</t>
  </si>
  <si>
    <t>G00000014_20230111_101029.jpg</t>
  </si>
  <si>
    <t>G00000014_20230108_080959.jpg</t>
  </si>
  <si>
    <t>G00000014_20230206_083855.jpg</t>
  </si>
  <si>
    <t>G00000014_20230211_080722.jpg</t>
  </si>
  <si>
    <t>G00000014_20230108_090200.jpg</t>
  </si>
  <si>
    <t>G00000014_20230110_080619.jpg</t>
  </si>
  <si>
    <t>G00000014_20221222_093455.jpg</t>
  </si>
  <si>
    <t>G00000014_20230113_162254.jpg</t>
  </si>
  <si>
    <t>G00000014_20230115_152114.jpg</t>
  </si>
  <si>
    <t>G00000014_20230206_080655.jpg</t>
  </si>
  <si>
    <t>G00000014_20230108_101400.jpg</t>
  </si>
  <si>
    <t>G00000014_20221222_114656.jpg</t>
  </si>
  <si>
    <t>G00000014_20221222_103056.jpg</t>
  </si>
  <si>
    <t>G00000014_20230107_081550.jpg</t>
  </si>
  <si>
    <t>G00000014_20230114_110102.jpg</t>
  </si>
  <si>
    <t>G00000014_20230109_110211.jpg</t>
  </si>
  <si>
    <t>G00000014_20230211_080922.jpg</t>
  </si>
  <si>
    <t>G00000014_20230211_081122.jpg</t>
  </si>
  <si>
    <t>G00000014_20221222_115256.jpg</t>
  </si>
  <si>
    <t>G00000014_20230208_091652.jpg</t>
  </si>
  <si>
    <t>G00000014_20230201_100104.jpg</t>
  </si>
  <si>
    <t>G00000014_20221129_100052.jpg</t>
  </si>
  <si>
    <t>G00000014_20221222_111256.jpg</t>
  </si>
  <si>
    <t>G00000014_20221222_095455.jpg</t>
  </si>
  <si>
    <t>G00000014_20230113_140053.jpg</t>
  </si>
  <si>
    <t>G00000014_20230113_170654.jpg</t>
  </si>
  <si>
    <t>G00000014_20230211_100123.jpg</t>
  </si>
  <si>
    <t>G00000014_20230113_171654.jpg</t>
  </si>
  <si>
    <t>G00000014_20230212_110334.jpg</t>
  </si>
  <si>
    <t>G00000014_20221222_110056.jpg</t>
  </si>
  <si>
    <t>G00000014_20221222_103456.jpg</t>
  </si>
  <si>
    <t>G00000014_20230126_145533.jpg</t>
  </si>
  <si>
    <t>G00000014_20230126_143532.jpg</t>
  </si>
  <si>
    <t>G00000014_20230126_125332.jpg</t>
  </si>
  <si>
    <t>G00000014_20230126_144933.jpg</t>
  </si>
  <si>
    <t>G00000014_20230126_135932.jpg</t>
  </si>
  <si>
    <t>G00000014_20230126_124532.jpg</t>
  </si>
  <si>
    <t>G00000014_20221222_144658.jpg</t>
  </si>
  <si>
    <t>G00000014_20230126_131932.jpg</t>
  </si>
  <si>
    <t>G00000014_20221222_114856.jpg</t>
  </si>
  <si>
    <t>G00000014_20230126_132332.jpg</t>
  </si>
  <si>
    <t>G00000014_20221217_145353.jpg</t>
  </si>
  <si>
    <t>G00000014_20230126_142532.jpg</t>
  </si>
  <si>
    <t>G00000014_20230126_172134.jpg</t>
  </si>
  <si>
    <t>G00000014_20221222_103256.jpg</t>
  </si>
  <si>
    <t>G00000014_20230126_172734.jpg</t>
  </si>
  <si>
    <t>G00000014_20221217_144353.jpg</t>
  </si>
  <si>
    <t>G00000014_20230126_102531.jpg</t>
  </si>
  <si>
    <t>G00000014_20221222_102456.jpg</t>
  </si>
  <si>
    <t>G00000014_20230126_165933.jpg</t>
  </si>
  <si>
    <t>G00000014_20230126_121731.jpg</t>
  </si>
  <si>
    <t>G00000014_20230126_161733.jpg</t>
  </si>
  <si>
    <t>G00000014_20221217_092150.jpg</t>
  </si>
  <si>
    <t>G00000014_20221217_091550.jpg</t>
  </si>
  <si>
    <t>G00000014_20230126_150133.jpg</t>
  </si>
  <si>
    <t>G00000014_20221222_090055.jpg</t>
  </si>
  <si>
    <t>G00000014_20221222_125656.jpg</t>
  </si>
  <si>
    <t>G00000014_20221222_101855.jpg</t>
  </si>
  <si>
    <t>G00000014_20230126_143332.jpg</t>
  </si>
  <si>
    <t>G00000014_20221223_160507.jpg</t>
  </si>
  <si>
    <t>G00000014_20230126_141132.jpg</t>
  </si>
  <si>
    <t>G00000014_20221223_082305.jpg</t>
  </si>
  <si>
    <t>G00000014_20221217_150553.jpg</t>
  </si>
  <si>
    <t>G00000014_20230126_135332.jpg</t>
  </si>
  <si>
    <t>G00000014_20230126_142932.jpg</t>
  </si>
  <si>
    <t>G00000014_20230126_134532.jpg</t>
  </si>
  <si>
    <t>G00000014_20221217_141952.jpg</t>
  </si>
  <si>
    <t>G00000014_20221223_085705.jpg</t>
  </si>
  <si>
    <t>G00000014_20230126_140132.jpg</t>
  </si>
  <si>
    <t>G00000014_20221222_085455.jpg</t>
  </si>
  <si>
    <t>G00000014_20230126_133532.jpg</t>
  </si>
  <si>
    <t>G00000014_20230124_103911.jpg</t>
  </si>
  <si>
    <t>G00000014_20230113_102451.jpg</t>
  </si>
  <si>
    <t>G00000014_20230113_104051.jpg</t>
  </si>
  <si>
    <t>G00000014_20230113_105851.jpg</t>
  </si>
  <si>
    <t>G00000014_20230113_102851.jpg</t>
  </si>
  <si>
    <t>G00000014_20221221_113429.jpg</t>
  </si>
  <si>
    <t>G00000014_20230113_084250.jpg</t>
  </si>
  <si>
    <t>G00000014_20230113_094051.jpg</t>
  </si>
  <si>
    <t>G00000014_20230113_102251.jpg</t>
  </si>
  <si>
    <t>G00000014_20230115_120912.jpg</t>
  </si>
  <si>
    <t>G00000014_20221213_144105.jpg</t>
  </si>
  <si>
    <t>G00000014_20221213_114304.jpg</t>
  </si>
  <si>
    <t>G00000014_20221221_112229.jpg</t>
  </si>
  <si>
    <t>G00000014_20230113_093851.jpg</t>
  </si>
  <si>
    <t>G00000014_20221213_113504.jpg</t>
  </si>
  <si>
    <t>G00000014_20230113_090451.jpg</t>
  </si>
  <si>
    <t>G00000014_20230206_093432.jpg</t>
  </si>
  <si>
    <t>G00000014_20230113_104451.jpg</t>
  </si>
  <si>
    <t>G00000014_20230113_101651.jpg</t>
  </si>
  <si>
    <t>G00000014_20230113_111052.jpg</t>
  </si>
  <si>
    <t>G00000014_20221213_141105.jpg</t>
  </si>
  <si>
    <t>G00000014_20230113_093051.jpg</t>
  </si>
  <si>
    <t>G00000014_20230113_094851.jpg</t>
  </si>
  <si>
    <t>G00000014_20230113_085051.jpg</t>
  </si>
  <si>
    <t>G00000014_20230113_085851.jpg</t>
  </si>
  <si>
    <t>G00000014_20221221_104229.jpg</t>
  </si>
  <si>
    <t>G00000014_20230113_100651.jpg</t>
  </si>
  <si>
    <t>G00000014_20230113_095251.jpg</t>
  </si>
  <si>
    <t>G00000014_20230114_131303.jpg</t>
  </si>
  <si>
    <t>G00000014_20221213_113304.jpg</t>
  </si>
  <si>
    <t>G00000014_20221213_114104.jpg</t>
  </si>
  <si>
    <t>G00000014_20230113_083250.jpg</t>
  </si>
  <si>
    <t>G00000014_20230114_170904.jpg</t>
  </si>
  <si>
    <t>G00000014_20230113_093251.jpg</t>
  </si>
  <si>
    <t>G00000014_20230113_104651.jpg</t>
  </si>
  <si>
    <t>G00000014_20221221_104629.jpg</t>
  </si>
  <si>
    <t>G00000014_20221221_092228.jpg</t>
  </si>
  <si>
    <t>G00000014_20230113_101851.jpg</t>
  </si>
  <si>
    <t>G00000014_20230113_085651.jpg</t>
  </si>
  <si>
    <t>G00000014_20230113_100851.jpg</t>
  </si>
  <si>
    <t>G00000014_20230113_110652.jpg</t>
  </si>
  <si>
    <t>G00000014_20230113_111652.jpg</t>
  </si>
  <si>
    <t>G00000014_20230113_101451.jpg</t>
  </si>
  <si>
    <t>G00000014_20230113_103451.jpg</t>
  </si>
  <si>
    <t>G00000014_20230113_095051.jpg</t>
  </si>
  <si>
    <t>G00000014_20230114_142103.jpg</t>
  </si>
  <si>
    <t>G00000014_20230113_105451.jpg</t>
  </si>
  <si>
    <t>G00000014_20230115_101912.jpg</t>
  </si>
  <si>
    <t>G00000014_20230113_101251.jpg</t>
  </si>
  <si>
    <t>G00000014_20230113_110251.jpg</t>
  </si>
  <si>
    <t>G00000014_20221213_165106.jpg</t>
  </si>
  <si>
    <t>G00000014_20230212_091333.jpg</t>
  </si>
  <si>
    <t>G00000014_20221210_084036.jpg</t>
  </si>
  <si>
    <t>G00000014_20230212_081533.jpg</t>
  </si>
  <si>
    <t>G00000014_20221214_080712.jpg</t>
  </si>
  <si>
    <t>wet-slush, foggy</t>
  </si>
  <si>
    <t>젖음-슬러시, 안개</t>
  </si>
  <si>
    <t>G00000014_20230212_080933.jpg</t>
  </si>
  <si>
    <t>G00000014_20221210_082235.jpg</t>
  </si>
  <si>
    <t>G00000014_20221210_093636.jpg</t>
  </si>
  <si>
    <t>G00000014_20221210_074835.jpg</t>
  </si>
  <si>
    <t>G00000014_20230212_092333.jpg</t>
  </si>
  <si>
    <t>G00000014_20230212_090933.jpg</t>
  </si>
  <si>
    <t>G00000014_20221210_082435.jpg</t>
  </si>
  <si>
    <t>G00000014_20230212_090333.jpg</t>
  </si>
  <si>
    <t>G00000014_20221210_083636.jpg</t>
  </si>
  <si>
    <t>G00000014_20230211_090522.jpg</t>
  </si>
  <si>
    <t>G00000014_20221210_085036.jpg</t>
  </si>
  <si>
    <t>G00000014_20230212_082333.jpg</t>
  </si>
  <si>
    <t>G00000014_20221210_084236.jpg</t>
  </si>
  <si>
    <t>G00000014_20230212_091933.jpg</t>
  </si>
  <si>
    <t>G00000014_20230212_081333.jpg</t>
  </si>
  <si>
    <t>G00000014_20221210_073035.jpg</t>
  </si>
  <si>
    <t>G00000014_20230212_091733.jpg</t>
  </si>
  <si>
    <t>G00000014_20221210_085636.jpg</t>
  </si>
  <si>
    <t>G00000014_20221210_074235.jpg</t>
  </si>
  <si>
    <t>G00000014_20221210_094036.jpg</t>
  </si>
  <si>
    <t>G00000014_20221210_093036.jpg</t>
  </si>
  <si>
    <t>G00000014_20230212_082133.jpg</t>
  </si>
  <si>
    <t>G00000014_20221210_075635.jpg</t>
  </si>
  <si>
    <t>G00000014_20221210_092436.jpg</t>
  </si>
  <si>
    <t>G00000014_20221210_074035.jpg</t>
  </si>
  <si>
    <t>G00000014_20221210_095436.jpg</t>
  </si>
  <si>
    <t>G00000014_20221210_092836.jpg</t>
  </si>
  <si>
    <t>G00000014_20221210_095236.jpg</t>
  </si>
  <si>
    <t>G00000014_20221210_093836.jpg</t>
  </si>
  <si>
    <t>G00000014_20221210_092236.jpg</t>
  </si>
  <si>
    <t>G00000014_20230211_092523.jpg</t>
  </si>
  <si>
    <t>G00000014_20221210_085836.jpg</t>
  </si>
  <si>
    <t>G00000014_20221210_073235.jpg</t>
  </si>
  <si>
    <t>G00000014_20230212_090533.jpg</t>
  </si>
  <si>
    <t>G00000014_20221210_085436.jpg</t>
  </si>
  <si>
    <t>G00000014_20230212_091133.jpg</t>
  </si>
  <si>
    <t>G00000014_20221210_074635.jpg</t>
  </si>
  <si>
    <t>G00000014_20221210_084436.jpg</t>
  </si>
  <si>
    <t>G00000014_20221210_082835.jpg</t>
  </si>
  <si>
    <t>G00000014_20221210_083836.jpg</t>
  </si>
  <si>
    <t>G00000014_20221210_075435.jpg</t>
  </si>
  <si>
    <t>G00000014_20230212_100134.jpg</t>
  </si>
  <si>
    <t>G00000014_20230212_080733.jpg</t>
  </si>
  <si>
    <t>G00000014_20221210_094636.jpg</t>
  </si>
  <si>
    <t>G00000014_20230212_090133.jpg</t>
  </si>
  <si>
    <t>mv-10-2</t>
    <phoneticPr fontId="1" type="noConversion"/>
  </si>
  <si>
    <t>mv-11-2</t>
    <phoneticPr fontId="1" type="noConversion"/>
  </si>
  <si>
    <t>mv-12-1</t>
    <phoneticPr fontId="1" type="noConversion"/>
  </si>
  <si>
    <t>G00000008_20221217_102007.jpg</t>
  </si>
  <si>
    <t>G00000008_20221217_103007.jpg</t>
  </si>
  <si>
    <t>G00000008_20221217_100807.jpg</t>
  </si>
  <si>
    <t>G00000008_20221217_101607.jpg</t>
  </si>
  <si>
    <t>G00000008_20221217_101807.jpg</t>
  </si>
  <si>
    <t>G00000008_20221217_102407.jpg</t>
  </si>
  <si>
    <t>G00000008_20221217_103807.jpg</t>
  </si>
  <si>
    <t>G00000008_20221217_101007.jpg</t>
  </si>
  <si>
    <t>G00000008_20221210_075145.jpg</t>
  </si>
  <si>
    <t>G00000008_20221210_093945.jpg</t>
  </si>
  <si>
    <t>G00000008_20221210_093145.jpg</t>
  </si>
  <si>
    <t>G00000008_20221210_084345.jpg</t>
  </si>
  <si>
    <t>G00000008_20221210_082345.jpg</t>
  </si>
  <si>
    <t>G00000008_20221210_093745.jpg</t>
  </si>
  <si>
    <t>G00000008_20221210_092145.jpg</t>
  </si>
  <si>
    <t>G00000008_20221210_095945.jpg</t>
  </si>
  <si>
    <t>G00000008_20221210_084745.jpg</t>
  </si>
  <si>
    <t>G00000008_20221210_095545.jpg</t>
  </si>
  <si>
    <t>G00000008_20221210_093345.jpg</t>
  </si>
  <si>
    <t>G00000008_20221210_095345.jpg</t>
  </si>
  <si>
    <t>G00000008_20221210_092745.jpg</t>
  </si>
  <si>
    <t>G00000008_20221210_074945.jpg</t>
  </si>
  <si>
    <t>G00000008_20221210_092545.jpg</t>
  </si>
  <si>
    <t>G00000008_20221210_084945.jpg</t>
  </si>
  <si>
    <t>G00000008_20221210_073945.jpg</t>
  </si>
  <si>
    <t>G00000008_20221210_073545.jpg</t>
  </si>
  <si>
    <t>G00000008_20221210_074745.jpg</t>
  </si>
  <si>
    <t>G00000008_20221221_164204.jpg</t>
  </si>
  <si>
    <t>G00000008_20221210_083945.jpg</t>
  </si>
  <si>
    <t>G00000008_20221210_073745.jpg</t>
  </si>
  <si>
    <t>G00000008_20221210_084545.jpg</t>
  </si>
  <si>
    <t>G00000008_20221210_084145.jpg</t>
  </si>
  <si>
    <t>G00000008_20221210_075945.jpg</t>
  </si>
  <si>
    <t>G00000008_20221210_074545.jpg</t>
  </si>
  <si>
    <t>G00000008_20221210_073145.jpg</t>
  </si>
  <si>
    <t>G00000008_20221210_083345.jpg</t>
  </si>
  <si>
    <t>G00000008_20221210_092945.jpg</t>
  </si>
  <si>
    <t>G00000008_20221222_104207.jpg</t>
  </si>
  <si>
    <t>G00000008_20221222_101807.jpg</t>
  </si>
  <si>
    <t>G00000008_20221222_110807.jpg</t>
  </si>
  <si>
    <t>G00000008_20221222_132407.jpg</t>
  </si>
  <si>
    <t>G00000008_20221222_104407.jpg</t>
  </si>
  <si>
    <t>G00000008_20221217_092807.jpg</t>
  </si>
  <si>
    <t>G00000008_20221217_092407.jpg</t>
  </si>
  <si>
    <t>G00000008_20221222_132207.jpg</t>
  </si>
  <si>
    <t>G00000008_20221217_144408.jpg</t>
  </si>
  <si>
    <t>G00000008_20221222_111007.jpg</t>
  </si>
  <si>
    <t>G00000008_20221222_085407.jpg</t>
  </si>
  <si>
    <t>G00000008_20221222_095807.jpg</t>
  </si>
  <si>
    <t>G00000008_20221217_084007.jpg</t>
  </si>
  <si>
    <t>G00000008_20221221_113604.jpg</t>
  </si>
  <si>
    <t>G00000008_20221222_075206.jpg</t>
  </si>
  <si>
    <t>G00000008_20221222_085207.jpg</t>
  </si>
  <si>
    <t>G00000008_20221217_092207.jpg</t>
  </si>
  <si>
    <t>G00000008_20221223_161411.jpg</t>
  </si>
  <si>
    <t>G00000008_20221222_102407.jpg</t>
  </si>
  <si>
    <t>G00000008_20221222_104007.jpg</t>
  </si>
  <si>
    <t>G00000008_20221222_102807.jpg</t>
  </si>
  <si>
    <t>G00000008_20221217_100007.jpg</t>
  </si>
  <si>
    <t>G00000008_20221222_103007.jpg</t>
  </si>
  <si>
    <t>G00000008_20221222_101607.jpg</t>
  </si>
  <si>
    <t>G00000008_20221222_102607.jpg</t>
  </si>
  <si>
    <t>G00000008_20221222_102207.jpg</t>
  </si>
  <si>
    <t>G00000008_20221217_100407.jpg</t>
  </si>
  <si>
    <t>젖음/슬러시</t>
    <phoneticPr fontId="1" type="noConversion"/>
  </si>
  <si>
    <t>mv-12-2</t>
    <phoneticPr fontId="1" type="noConversion"/>
  </si>
  <si>
    <t>mv-13-2</t>
    <phoneticPr fontId="1" type="noConversion"/>
  </si>
  <si>
    <t>G00000008_20221222_204008.jpg</t>
  </si>
  <si>
    <t>G00000008_20221222_202408.jpg</t>
  </si>
  <si>
    <t>G00000008_20221222_205009.jpg</t>
  </si>
  <si>
    <t>G00000008_20221222_225209.jpg</t>
  </si>
  <si>
    <t>G00000008_20221222_212409.jpg</t>
  </si>
  <si>
    <t>G00000008_20221222_222409.jpg</t>
  </si>
  <si>
    <t>G00000008_20221222_214609.jpg</t>
  </si>
  <si>
    <t>G00000008_20221222_215609.jpg</t>
  </si>
  <si>
    <t>G00000008_20221213_213756.jpg</t>
  </si>
  <si>
    <t>G00000008_20221222_213009.jpg</t>
  </si>
  <si>
    <t>G00000008_20221222_224409.jpg</t>
  </si>
  <si>
    <t>G00000008_20221222_204208.jpg</t>
  </si>
  <si>
    <t>G00000008_20221222_223209.jpg</t>
  </si>
  <si>
    <t>G00000008_20221213_212756.jpg</t>
  </si>
  <si>
    <t>G00000008_20221222_213609.jpg</t>
  </si>
  <si>
    <t>G00000008_20221213_213556.jpg</t>
  </si>
  <si>
    <t>G00000008_20221222_214209.jpg</t>
  </si>
  <si>
    <t>G00000008_20221222_212609.jpg</t>
  </si>
  <si>
    <t>G00000008_20221222_192408.jpg</t>
  </si>
  <si>
    <t>G00000008_20221222_223809.jpg</t>
  </si>
  <si>
    <t>G00000008_20221222_204809.jpg</t>
  </si>
  <si>
    <t>G00000008_20221222_203008.jpg</t>
  </si>
  <si>
    <t>G00000008_20221222_193208.jpg</t>
  </si>
  <si>
    <t>G00000008_20221222_195008.jpg</t>
  </si>
  <si>
    <t>G00000008_20221222_222809.jpg</t>
  </si>
  <si>
    <t>G00000008_20221222_193608.jpg</t>
  </si>
  <si>
    <t>G00000008_20221222_195608.jpg</t>
  </si>
  <si>
    <t>G00000008_20221222_222009.jpg</t>
  </si>
  <si>
    <t>G00000008_20221222_215809.jpg</t>
  </si>
  <si>
    <t>G00000008_20221222_192208.jpg</t>
  </si>
  <si>
    <t>G00000008_20221222_202608.jpg</t>
  </si>
  <si>
    <t>G00000008_20221222_225409.jpg</t>
  </si>
  <si>
    <t>G00000008_20221222_205409.jpg</t>
  </si>
  <si>
    <t>G00000008_20221222_205609.jpg</t>
  </si>
  <si>
    <t>G00000008_20221222_192608.jpg</t>
  </si>
  <si>
    <t>G00000008_20221222_204408.jpg</t>
  </si>
  <si>
    <t>G00000008_20221222_194608.jpg</t>
  </si>
  <si>
    <t>G00000008_20221222_214009.jpg</t>
  </si>
  <si>
    <t>G00000008_20221222_223409.jpg</t>
  </si>
  <si>
    <t>G00000008_20221222_224809.jpg</t>
  </si>
  <si>
    <t>G00000009_20221221_103143.jpg</t>
  </si>
  <si>
    <t>humid-wet, foggy</t>
  </si>
  <si>
    <t>습기-젖음, 안개</t>
  </si>
  <si>
    <t>G00000009_20230202_081859.jpg</t>
  </si>
  <si>
    <t>G00000008</t>
    <phoneticPr fontId="1" type="noConversion"/>
  </si>
  <si>
    <t>G00000008 / MVW_B1_000003</t>
  </si>
  <si>
    <t>G00000008 / MVW_B1_000003</t>
    <phoneticPr fontId="1" type="noConversion"/>
  </si>
  <si>
    <t>G00000013</t>
  </si>
  <si>
    <t>G00000013</t>
    <phoneticPr fontId="1" type="noConversion"/>
  </si>
  <si>
    <t>G00000011</t>
    <phoneticPr fontId="1" type="noConversion"/>
  </si>
  <si>
    <t>SUM</t>
    <phoneticPr fontId="1" type="noConversion"/>
  </si>
  <si>
    <t>Usable SUM</t>
    <phoneticPr fontId="1" type="noConversion"/>
  </si>
  <si>
    <t>Research</t>
    <phoneticPr fontId="1" type="noConversion"/>
  </si>
  <si>
    <t>G00000008_20230204_103140.jpg</t>
  </si>
  <si>
    <t>번호</t>
    <phoneticPr fontId="1" type="noConversion"/>
  </si>
  <si>
    <t>건조</t>
    <phoneticPr fontId="1" type="noConversion"/>
  </si>
  <si>
    <t>습기</t>
    <phoneticPr fontId="1" type="noConversion"/>
  </si>
  <si>
    <t>Road</t>
    <phoneticPr fontId="1" type="noConversion"/>
  </si>
  <si>
    <t>G00000008_20230107_091730.jpg</t>
  </si>
  <si>
    <t>젖음/슬러시</t>
    <phoneticPr fontId="1" type="noConversion"/>
  </si>
  <si>
    <t>물체</t>
    <phoneticPr fontId="1" type="noConversion"/>
  </si>
  <si>
    <t>불용</t>
    <phoneticPr fontId="1" type="noConversion"/>
  </si>
  <si>
    <t>Weather</t>
    <phoneticPr fontId="1" type="noConversion"/>
  </si>
  <si>
    <t>맑음</t>
    <phoneticPr fontId="1" type="noConversion"/>
  </si>
  <si>
    <t>G00000008_20230213_122040.jpg</t>
  </si>
  <si>
    <t>G00000008_20221231_135152.jpg</t>
  </si>
  <si>
    <t>G00000008_20230101_130354.jpg</t>
  </si>
  <si>
    <t>G00000008_20230213_142040.jpg</t>
  </si>
  <si>
    <t>G00000008_20230112_090713.jpg</t>
  </si>
  <si>
    <t>G00000008_20230120_085352.jpg</t>
  </si>
  <si>
    <t>G00000008_20221230_135549.jpg</t>
  </si>
  <si>
    <t>G00000008_20230106_110927.jpg</t>
  </si>
  <si>
    <t>G00000008_20230207_091821.jpg</t>
  </si>
  <si>
    <t>G00000008_20230123_084202.jpg</t>
  </si>
  <si>
    <t>G00000008_20230123_113402.jpg</t>
  </si>
  <si>
    <t>G00000008_20230214_082141.jpg</t>
  </si>
  <si>
    <t>G00000008_20230104_161321.jpg</t>
  </si>
  <si>
    <t>G00000008_20230112_170514.jpg</t>
  </si>
  <si>
    <t>G00000008_20230214_082341.jpg</t>
  </si>
  <si>
    <t>G00000008_20230118_110340.jpg</t>
  </si>
  <si>
    <t>G00000008_20230201_073131.jpg</t>
  </si>
  <si>
    <t>G00000008_20230107_141504.jpg</t>
  </si>
  <si>
    <t>비</t>
    <phoneticPr fontId="1" type="noConversion"/>
  </si>
  <si>
    <t>눈</t>
    <phoneticPr fontId="1" type="noConversion"/>
  </si>
  <si>
    <t>안개</t>
    <phoneticPr fontId="1" type="noConversion"/>
  </si>
  <si>
    <t>G00000008_20230110_110907.jpg</t>
  </si>
  <si>
    <t>G00000008_20230116_110933.jpg</t>
  </si>
  <si>
    <t>G00000008_20230126_171612.jpg</t>
  </si>
  <si>
    <t>G00000008_20230126_171812.jpg</t>
  </si>
  <si>
    <t>G00000008_20230126_170812.jpg</t>
  </si>
  <si>
    <t>G00000008_20230126_170412.jpg</t>
  </si>
  <si>
    <t>G00000008_20230126_171412.jpg</t>
  </si>
  <si>
    <t>G00000008_20230127_080014.jpg</t>
  </si>
  <si>
    <t>G00000008_20230127_082014.jpg</t>
  </si>
  <si>
    <t>G00000008_20230126_170012.jpg</t>
  </si>
  <si>
    <t>G00000008_20230126_172212.jpg</t>
  </si>
  <si>
    <t>G00000008_20230126_170212.jpg</t>
  </si>
  <si>
    <t>G00000008_20230126_171012.jpg</t>
  </si>
  <si>
    <t>G00000008_20230127_081014.jpg</t>
  </si>
  <si>
    <t>G00000008_20230126_170612.jpg</t>
  </si>
  <si>
    <t>G00000008_20230212_080730.jpg</t>
  </si>
  <si>
    <t>G00000008_20230212_090330.jpg</t>
  </si>
  <si>
    <t>G00000008_20230212_091330.jpg</t>
  </si>
  <si>
    <t>G00000008_20230201_082131.jpg</t>
  </si>
  <si>
    <t>G00000008_20230211_091927.jpg</t>
  </si>
  <si>
    <t>G00000008_20230212_082330.jpg</t>
  </si>
  <si>
    <t>G00000008_20230212_081730.jpg</t>
  </si>
  <si>
    <t>G00000008_20230212_081930.jpg</t>
  </si>
  <si>
    <t>G00000008_20230211_082127.jpg</t>
  </si>
  <si>
    <t>G00000008_20230212_080330.jpg</t>
  </si>
  <si>
    <t>G00000008_20230212_090930.jpg</t>
  </si>
  <si>
    <t>G00000008_20230212_091530.jpg</t>
  </si>
  <si>
    <t>G00000008_20230208_081020.jpg</t>
  </si>
  <si>
    <t>G00000008_20230209_081823.jpg</t>
  </si>
  <si>
    <t>G00000008_20230205_082143.jpg</t>
  </si>
  <si>
    <t>G00000008_20230110_090707.jpg</t>
  </si>
  <si>
    <t>G00000008_20230212_092130.jpg</t>
  </si>
  <si>
    <t>G00000008_20230212_091730.jpg</t>
  </si>
  <si>
    <t>G00000008_20230201_080331.jpg</t>
  </si>
  <si>
    <t>G00000008_20230212_082130.jpg</t>
  </si>
  <si>
    <t>G00000008_20230212_080130.jpg</t>
  </si>
  <si>
    <t>mv-4-1</t>
    <phoneticPr fontId="1" type="noConversion"/>
  </si>
  <si>
    <t>G00000009_20230118_142939.jpg</t>
  </si>
  <si>
    <t>G00000009_20221229_100817.jpg</t>
  </si>
  <si>
    <t>G00000009_20221220_165709.jpg</t>
  </si>
  <si>
    <t>G00000009_20230119_112326.jpg</t>
  </si>
  <si>
    <t>G00000009_20221211_135340.jpg</t>
  </si>
  <si>
    <t>G00000009_20230212_073624.jpg</t>
  </si>
  <si>
    <t>G00000009_20230116_090846.jpg</t>
  </si>
  <si>
    <t>G00000009_20230206_160803.jpg</t>
  </si>
  <si>
    <t>G00000009_20230205_152829.jpg</t>
  </si>
  <si>
    <t>G00000009_20230202_122840.jpg</t>
  </si>
  <si>
    <t>G00000009_20230118_102516.jpg</t>
  </si>
  <si>
    <t>G00000009_20230212_100230.jpg</t>
  </si>
  <si>
    <t>G00000009_20230205_091357.jpg</t>
  </si>
  <si>
    <t>G00000009_20230105_142402.jpg</t>
  </si>
  <si>
    <t>G00000009_20221231_085322.jpg</t>
  </si>
  <si>
    <t>G00000009_20221208_124246.jpg</t>
  </si>
  <si>
    <t>G00000009_20221228_113613.jpg</t>
  </si>
  <si>
    <t>G00000009_20230125_094849.jpg</t>
  </si>
  <si>
    <t>G00000009_20230116_122002.jpg</t>
  </si>
  <si>
    <t>G00000009_20221212_154219.jpg</t>
  </si>
  <si>
    <t>G00000009_20230116_171732.jpg</t>
  </si>
  <si>
    <t>G00000009_20221212_153700.jpg</t>
  </si>
  <si>
    <t>G00000009_20230118_082544.jpg</t>
  </si>
  <si>
    <t>G00000009_20230208_172951.jpg</t>
  </si>
  <si>
    <t>G00000009_20230213_162445.jpg</t>
  </si>
  <si>
    <t>G00000009_20230118_120612.jpg</t>
  </si>
  <si>
    <t>G00000009_20230119_170326.jpg</t>
  </si>
  <si>
    <t>G00000009_20221212_074929.jpg</t>
  </si>
  <si>
    <t>G00000009_20230129_100619.jpg</t>
  </si>
  <si>
    <t>G00000009_20221211_172850.jpg</t>
  </si>
  <si>
    <t>G00000009_20230118_131237.jpg</t>
  </si>
  <si>
    <t>G00000009_20221211_094638.jpg</t>
  </si>
  <si>
    <t>G00000009_20230101_122536.jpg</t>
  </si>
  <si>
    <t>G00000009_20221227_150341.jpg</t>
  </si>
  <si>
    <t>G00000009_20230103_162407.jpg</t>
  </si>
  <si>
    <t>G00000009_20221214_101223.jpg</t>
  </si>
  <si>
    <t>G00000009_20230213_150743.jpg</t>
  </si>
  <si>
    <t>G00000009_20221218_141819.jpg</t>
  </si>
  <si>
    <t>G00000009_20230103_150146.jpg</t>
  </si>
  <si>
    <t>G00000009_20230118_130957.jpg</t>
  </si>
  <si>
    <t>G00000009_20230209_132752.jpg</t>
  </si>
  <si>
    <t>G00000009_20221208_155401.jpg</t>
  </si>
  <si>
    <t>G00000009_20230116_120405.jpg</t>
  </si>
  <si>
    <t>G00000009_20221211_094359.jpg</t>
  </si>
  <si>
    <t>G00000009_20230111_133307.jpg</t>
  </si>
  <si>
    <t>G00000009_20221212_163007.jpg</t>
  </si>
  <si>
    <t>G00000009_20230115_130248.jpg</t>
  </si>
  <si>
    <t>G00000009_20221213_142221.jpg</t>
  </si>
  <si>
    <t>G00000009_20221221_134538.jpg</t>
  </si>
  <si>
    <t>G00000009_20221217_085711.jpg</t>
  </si>
  <si>
    <t>G00000009_20221217_083556.jpg</t>
  </si>
  <si>
    <t>G00000009_20221217_092903.jpg</t>
  </si>
  <si>
    <t>G00000009_20221217_081201.jpg</t>
  </si>
  <si>
    <t>G00000009_20221217_093422.jpg</t>
  </si>
  <si>
    <t>G00000009_20230129_180946.jpg</t>
  </si>
  <si>
    <t>G00000009_20230112_201636.jpg</t>
  </si>
  <si>
    <t>G00000009_20230101_200508.jpg</t>
  </si>
  <si>
    <t>G00000009_20230115_184249.jpg</t>
  </si>
  <si>
    <t>G00000009_20230212_063239.jpg</t>
  </si>
  <si>
    <t>G00000009_20221221_184029.jpg</t>
  </si>
  <si>
    <t>G00000009_20221227_201708.jpg</t>
  </si>
  <si>
    <t>G00000009_20230125_191437.jpg</t>
  </si>
  <si>
    <t>G00000009_20221209_204836.jpg</t>
  </si>
  <si>
    <t>G00000009_20221212_194402.jpg</t>
  </si>
  <si>
    <t>G00000009_20221227_190245.jpg</t>
  </si>
  <si>
    <t>G00000009_20230122_194439.jpg</t>
  </si>
  <si>
    <t>G00000009_20230102_070115.jpg</t>
  </si>
  <si>
    <t>G00000009_20230102_061326.jpg</t>
  </si>
  <si>
    <t>G00000009_20221213_065326.jpg</t>
  </si>
  <si>
    <t>G00000009_20230208_181501.jpg</t>
  </si>
  <si>
    <t>G00000009_20230101_182412.jpg</t>
  </si>
  <si>
    <t>G00000009_20221218_180127.jpg</t>
  </si>
  <si>
    <t>G00000009_20230202_190707.jpg</t>
  </si>
  <si>
    <t>G00000009_20221210_175021.jpg</t>
  </si>
  <si>
    <t>G00000009_20230105_201720.jpg</t>
  </si>
  <si>
    <t>G00000009_20230104_200140.jpg</t>
  </si>
  <si>
    <t>G00000009_20221219_201400.jpg</t>
  </si>
  <si>
    <t>G00000009_20230125_060821.jpg</t>
  </si>
  <si>
    <t>G00000009_20230103_191926.jpg</t>
  </si>
  <si>
    <t>G00000009_20230104_202534.jpg</t>
  </si>
  <si>
    <t>G00000009_20230201_182733.jpg</t>
  </si>
  <si>
    <t>G00000009_20230122_183017.jpg</t>
  </si>
  <si>
    <t>G00000009_20230113_200822.jpg</t>
  </si>
  <si>
    <t>G00000009_20221216_175641.jpg</t>
  </si>
  <si>
    <t>G00000009_20230106_200346.jpg</t>
  </si>
  <si>
    <t>G00000009_20221225_062335.jpg</t>
  </si>
  <si>
    <t>G00000009_20221220_205055.jpg</t>
  </si>
  <si>
    <t>G00000009_20230209_200858.jpg</t>
  </si>
  <si>
    <t>G00000009_20230129_200918.jpg</t>
  </si>
  <si>
    <t>G00000009_20230213_202908.jpg</t>
  </si>
  <si>
    <t>G00000009_20230123_203730.jpg</t>
  </si>
  <si>
    <t>G00000009_20221210_194435.jpg</t>
  </si>
  <si>
    <t>G00000009_20230110_062303.jpg</t>
  </si>
  <si>
    <t>G00000009_20230110_182016.jpg</t>
  </si>
  <si>
    <t>G00000009_20230125_083147.jpg</t>
  </si>
  <si>
    <t>G00000009_20230130_153526.jpg</t>
  </si>
  <si>
    <t>G00000009_20221213_164547.jpg</t>
  </si>
  <si>
    <t>G00000009_20230126_074102.jpg</t>
  </si>
  <si>
    <t>G00000009_20230209_141820.jpg</t>
  </si>
  <si>
    <t>G00000009_20230212_091721.jpg</t>
  </si>
  <si>
    <t>G00000009_20230128_091847.jpg</t>
  </si>
  <si>
    <t>G00000009_20230125_091138.jpg</t>
  </si>
  <si>
    <t>G00000009_20221217_142115.jpg</t>
  </si>
  <si>
    <t>G00000009_20221213_123047.jpg</t>
  </si>
  <si>
    <t>G00000009_20230202_162744.jpg</t>
  </si>
  <si>
    <t>G00000009_20221221_092239.jpg</t>
  </si>
  <si>
    <t>G00000009_20221214_120636.jpg</t>
  </si>
  <si>
    <t>G00000009_20221226_073223.jpg</t>
  </si>
  <si>
    <t>G00000009_20230209_153801.jpg</t>
  </si>
  <si>
    <t>G00000009_20221222_155531.jpg</t>
  </si>
  <si>
    <t>G00000009_20230124_162732.jpg</t>
  </si>
  <si>
    <t>G00000009_20221221_125230.jpg</t>
  </si>
  <si>
    <t>G00000009_20230113_142302.jpg</t>
  </si>
  <si>
    <t>G00000009_20221213_144056.jpg</t>
  </si>
  <si>
    <t>G00000009_20221212_170719.jpg</t>
  </si>
  <si>
    <t>G00000009_20230115_103642.jpg</t>
  </si>
  <si>
    <t>G00000009_20230114_090919.jpg</t>
  </si>
  <si>
    <t>G00000009_20230113_082945.jpg</t>
  </si>
  <si>
    <t>G00000009_20230114_121516.jpg</t>
  </si>
  <si>
    <t>G00000009_20230115_110835.jpg</t>
  </si>
  <si>
    <t>G00000009_20230113_085339.jpg</t>
  </si>
  <si>
    <t>G00000009_20230115_084229.jpg</t>
  </si>
  <si>
    <t>G00000009_20230114_120438.jpg</t>
  </si>
  <si>
    <t>G00000009_20230115_165634.jpg</t>
  </si>
  <si>
    <t>G00000009_20230126_091121.jpg</t>
  </si>
  <si>
    <t>G00000009_20221215_142148.jpg</t>
  </si>
  <si>
    <t>G00000009_20230126_085525.jpg</t>
  </si>
  <si>
    <t>G00000009_20221215_171148.jpg</t>
  </si>
  <si>
    <t>G00000009_20230126_093516.jpg</t>
  </si>
  <si>
    <t>G00000009_20230126_091401.jpg</t>
  </si>
  <si>
    <t>G00000009_20221215_114744.jpg</t>
  </si>
  <si>
    <t>G00000009_20221221_070431.jpg</t>
  </si>
  <si>
    <t>G00000009_20221215_120620.jpg</t>
  </si>
  <si>
    <t>G00000009_20221215_171707.jpg</t>
  </si>
  <si>
    <t>G00000009_20221215_144542.jpg</t>
  </si>
  <si>
    <t>G00000009_20230127_080720.jpg</t>
  </si>
  <si>
    <t>G00000009_20221221_064316.jpg</t>
  </si>
  <si>
    <t>G00000009_20230126_104938.jpg</t>
  </si>
  <si>
    <t>G00000009_20221213_135028.jpg</t>
  </si>
  <si>
    <t>G00000011_20230111_141623.jpg</t>
  </si>
  <si>
    <t>MVW_B1_000004_20221115_100700_camera.jpg</t>
  </si>
  <si>
    <t>G00000011_20230118_180639.jpg</t>
  </si>
  <si>
    <t>G00000011_20221210_094908.jpg</t>
  </si>
  <si>
    <t>G00000011_20221210_084308.jpg</t>
  </si>
  <si>
    <t>G00000013_20221218_120908.jpg</t>
  </si>
  <si>
    <t>G00000013_20221224_114039.jpg</t>
  </si>
  <si>
    <t>G00000013_20221227_132043.jpg</t>
  </si>
  <si>
    <t>G00000013_20221224_121039.jpg</t>
  </si>
  <si>
    <t>G00000013_20221228_133050.jpg</t>
  </si>
  <si>
    <t>G00000013_20221220_104329.jpg</t>
  </si>
  <si>
    <t>G00000013_20221212_115604.jpg</t>
  </si>
  <si>
    <t>G00000013_20221225_132305.jpg</t>
  </si>
  <si>
    <t>G00000013_20221217_152515.jpg</t>
  </si>
  <si>
    <t>G00000013_20221207_155353.jpg</t>
  </si>
  <si>
    <t>G00000013_20221227_122442.jpg</t>
  </si>
  <si>
    <t>G00000013_20221225_122505.jpg</t>
  </si>
  <si>
    <t>G00000013_20221207_165435.jpg</t>
  </si>
  <si>
    <t>G00000013_20221212_145337.jpg</t>
  </si>
  <si>
    <t>G00000013_20221228_121650.jpg</t>
  </si>
  <si>
    <t>G00000013_20221228_075453.jpg</t>
  </si>
  <si>
    <t>G00000013_20221228_081853.jpg</t>
  </si>
  <si>
    <t>G00000013_20221227_151330.jpg</t>
  </si>
  <si>
    <t>G00000013_20221222_102626.jpg</t>
  </si>
  <si>
    <t>G00000013_20221228_131650.jpg</t>
  </si>
  <si>
    <t>G00000013_20221223_174806.jpg</t>
  </si>
  <si>
    <t>G00000013_20221227_182731.jpg</t>
  </si>
  <si>
    <t>G00000013_20221223_185006.jpg</t>
  </si>
  <si>
    <t>G00000013_20221228_072453.jpg</t>
  </si>
  <si>
    <t>G00000013_20221223_174206.jpg</t>
  </si>
  <si>
    <t>G00000013_20221227_182931.jpg</t>
  </si>
  <si>
    <t>G00000013_20221215_071404.jpg</t>
  </si>
  <si>
    <t>G00000013_20221227_174131.jpg</t>
  </si>
  <si>
    <t>G00000013_20221224_071106.jpg</t>
  </si>
  <si>
    <t>G00000013_20221212_114404.jpg</t>
  </si>
  <si>
    <t>G00000013_20221227_183331.jpg</t>
  </si>
  <si>
    <t>G00000013_20221223_185406.jpg</t>
  </si>
  <si>
    <t>G00000013_20221224_071706.jpg</t>
  </si>
  <si>
    <t>G00000013_20221223_175006.jpg</t>
  </si>
  <si>
    <t>G00000013_20221223_183806.jpg</t>
  </si>
  <si>
    <t>G00000013_20221223_185806.jpg</t>
  </si>
  <si>
    <t>G00000013_20221223_184206.jpg</t>
  </si>
  <si>
    <t>G00000013_20221227_180131.jpg</t>
  </si>
  <si>
    <t>G00000013_20221221_073748.jpg</t>
  </si>
  <si>
    <t>G00000013_20221227_174931.jpg</t>
  </si>
  <si>
    <t>G00000013_20221228_163624.jpg</t>
  </si>
  <si>
    <t>G00000013_20221224_114439.jpg</t>
  </si>
  <si>
    <t>G00000013_20221224_091507.jpg</t>
  </si>
  <si>
    <t>G00000013_20221227_112536.jpg</t>
  </si>
  <si>
    <t>G00000013_20221229_110929.jpg</t>
  </si>
  <si>
    <t>G00000013_20221221_145519.jpg</t>
  </si>
  <si>
    <t>G00000013_20221227_073239.jpg</t>
  </si>
  <si>
    <t>G00000013_20221224_151040.jpg</t>
  </si>
  <si>
    <t>G00000013_20221226_090334.jpg</t>
  </si>
  <si>
    <t>G00000013_20221226_134648.jpg</t>
  </si>
  <si>
    <t>G00000013_20221220_084929.jpg</t>
  </si>
  <si>
    <t>G00000013_20221215_084404.jpg</t>
  </si>
  <si>
    <t>G00000013_20221221_115919.jpg</t>
  </si>
  <si>
    <t>G00000013_20221224_111839.jpg</t>
  </si>
  <si>
    <t>G00000013_20221214_121530.jpg</t>
  </si>
  <si>
    <t>G00000013_20221223_154311.jpg</t>
  </si>
  <si>
    <t>G00000013_20221217_080142.jpg</t>
  </si>
  <si>
    <t>G00000013_20221223_155511.jpg</t>
  </si>
  <si>
    <t>G00000013_20221223_191806.jpg</t>
  </si>
  <si>
    <t>G00000013_20221222_125121.jpg</t>
  </si>
  <si>
    <t>G00000013_20221222_132721.jpg</t>
  </si>
  <si>
    <t>G00000013_20221222_132121.jpg</t>
  </si>
  <si>
    <t>G00000013_20221222_075225.jpg</t>
  </si>
  <si>
    <t>G00000013_20221213_092849.jpg</t>
  </si>
  <si>
    <t>G00000013_20221222_100826.jpg</t>
  </si>
  <si>
    <t>G00000013_20221217_091342.jpg</t>
  </si>
  <si>
    <t>G00000013_20221222_085826.jpg</t>
  </si>
  <si>
    <t>G00000013_20221223_163406.jpg</t>
  </si>
  <si>
    <t>G00000013_20221222_125321.jpg</t>
  </si>
  <si>
    <t>G00000013_20230113_091402.jpg</t>
  </si>
  <si>
    <t>G00000013_20230113_090002.jpg</t>
  </si>
  <si>
    <t>G00000013_20230113_085402.jpg</t>
  </si>
  <si>
    <t>G00000013_20230113_104202.jpg</t>
  </si>
  <si>
    <t>G00000013_20230113_084802.jpg</t>
  </si>
  <si>
    <t>G00000013_20230113_082702.jpg</t>
  </si>
  <si>
    <t>G00000013_20230113_081929.jpg</t>
  </si>
  <si>
    <t>G00000013_20230113_110602.jpg</t>
  </si>
  <si>
    <t>G00000013_20230113_105602.jpg</t>
  </si>
  <si>
    <t>G00000013_20230113_112602.jpg</t>
  </si>
  <si>
    <t>G00000013_20230113_085802.jpg</t>
  </si>
  <si>
    <t>G00000013_20230113_074729.jpg</t>
  </si>
  <si>
    <t>G00000013_20230113_102802.jpg</t>
  </si>
  <si>
    <t>G00000013_20230113_104402.jpg</t>
  </si>
  <si>
    <t>G00000013_20230115_103453.jpg</t>
  </si>
  <si>
    <t>G00000014_20230126_110931.jpg</t>
  </si>
  <si>
    <t>G00000014_20230103_100511.jpg</t>
  </si>
  <si>
    <t>G00000014_20230106_091940.jpg</t>
  </si>
  <si>
    <t>G00000014_20221225_080922.jpg</t>
  </si>
  <si>
    <t>G00000014_20230125_092320.jpg</t>
  </si>
  <si>
    <t>G00000014_20230103_171914.jpg</t>
  </si>
  <si>
    <t>G00000014_20221226_151735.jpg</t>
  </si>
  <si>
    <t>G00000014_20221215_131332.jpg</t>
  </si>
  <si>
    <t>G00000014_20221223_103306.jpg</t>
  </si>
  <si>
    <t>G00000014_20221120_094706.jpg</t>
  </si>
  <si>
    <t>G00000014_20221217_132152.jpg</t>
  </si>
  <si>
    <t>G00000014_20221216_164744.jpg</t>
  </si>
  <si>
    <t>G00000014_20221218_141402.jpg</t>
  </si>
  <si>
    <t>G00000014_20221227_090142.jpg</t>
  </si>
  <si>
    <t>G00000014_20230105_170934.jpg</t>
  </si>
  <si>
    <t>G00000014_20221225_160525.jpg</t>
  </si>
  <si>
    <t>G00000014_20221222_135257.jpg</t>
  </si>
  <si>
    <t>G00000014_20221223_073904.jpg</t>
  </si>
  <si>
    <t>2023년 6월 전달 데이터에 대한 결과</t>
    <phoneticPr fontId="1" type="noConversion"/>
  </si>
  <si>
    <t>대상: 2022년 11월 - 2023년 2월 기간 동안 대전 소재지 5개 센서에서 획득한 데이터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</si>
</sst>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0070C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2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17" xfId="0" applyBorder="1">
      <alignment vertical="center"/>
    </xf>
    <xf numFmtId="0" fontId="0" fillId="0" borderId="0" xfId="0" applyFill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69"/>
  <sheetViews>
    <sheetView tabSelected="1" zoomScale="85" zoomScaleNormal="85" workbookViewId="0">
      <selection activeCell="B2" sqref="B2"/>
    </sheetView>
  </sheetViews>
  <sheetFormatPr defaultRowHeight="17" x14ac:dyDescent="0.45"/>
  <cols>
    <col min="1" max="1" width="3.33203125" customWidth="1"/>
    <col min="2" max="2" width="5.1640625" customWidth="1"/>
    <col min="3" max="3" width="14.5" customWidth="1"/>
    <col min="6" max="6" width="11.6640625" bestFit="1" customWidth="1"/>
    <col min="8" max="10" width="9.6640625" bestFit="1" customWidth="1"/>
    <col min="11" max="12" width="11.6640625" bestFit="1" customWidth="1"/>
    <col min="15" max="15" width="8.5" bestFit="1" customWidth="1"/>
    <col min="16" max="16" width="11" bestFit="1" customWidth="1"/>
    <col min="23" max="24" width="9.6640625" bestFit="1" customWidth="1"/>
    <col min="25" max="25" width="11.6640625" bestFit="1" customWidth="1"/>
    <col min="29" max="29" width="11" bestFit="1" customWidth="1"/>
    <col min="34" max="34" width="9.6640625" bestFit="1" customWidth="1"/>
  </cols>
  <sheetData>
    <row r="1" spans="2:37" ht="18" thickBot="1" x14ac:dyDescent="0.45">
      <c r="B1" t="s">
        <v>1888</v>
      </c>
    </row>
    <row r="2" spans="2:37" ht="17.5" thickBot="1" x14ac:dyDescent="0.5">
      <c r="B2" t="s">
        <v>245</v>
      </c>
      <c r="P2" s="25" t="s">
        <v>250</v>
      </c>
      <c r="Q2" s="26" t="s">
        <v>218</v>
      </c>
      <c r="R2" s="26" t="s">
        <v>219</v>
      </c>
      <c r="S2" s="26" t="s">
        <v>224</v>
      </c>
      <c r="T2" s="26" t="s">
        <v>225</v>
      </c>
      <c r="U2" s="26" t="s">
        <v>223</v>
      </c>
      <c r="V2" s="27" t="s">
        <v>240</v>
      </c>
      <c r="W2" s="24" t="s">
        <v>246</v>
      </c>
      <c r="X2" s="8" t="s">
        <v>247</v>
      </c>
      <c r="Y2" s="8" t="s">
        <v>239</v>
      </c>
      <c r="Z2" s="8" t="s">
        <v>249</v>
      </c>
      <c r="AC2" s="28" t="s">
        <v>214</v>
      </c>
      <c r="AD2" s="26" t="s">
        <v>226</v>
      </c>
      <c r="AE2" s="26" t="s">
        <v>220</v>
      </c>
      <c r="AF2" s="26" t="s">
        <v>221</v>
      </c>
      <c r="AG2" s="27" t="s">
        <v>227</v>
      </c>
      <c r="AH2" s="9" t="s">
        <v>222</v>
      </c>
      <c r="AI2" s="8" t="s">
        <v>249</v>
      </c>
    </row>
    <row r="3" spans="2:37" x14ac:dyDescent="0.45">
      <c r="B3" t="s">
        <v>1889</v>
      </c>
      <c r="O3" t="s">
        <v>248</v>
      </c>
      <c r="P3" t="s">
        <v>1564</v>
      </c>
      <c r="Q3">
        <v>2023</v>
      </c>
      <c r="R3">
        <v>425</v>
      </c>
      <c r="S3">
        <v>12</v>
      </c>
      <c r="T3">
        <v>0</v>
      </c>
      <c r="U3">
        <v>115</v>
      </c>
      <c r="V3">
        <v>101</v>
      </c>
      <c r="W3">
        <v>2848</v>
      </c>
      <c r="X3">
        <v>0</v>
      </c>
      <c r="Y3">
        <v>0</v>
      </c>
      <c r="Z3">
        <f t="shared" ref="Z3:Z30" si="0">SUM(Q3:Y3)</f>
        <v>5524</v>
      </c>
      <c r="AB3" t="str">
        <f>O3</f>
        <v>mv-1-1</v>
      </c>
      <c r="AC3" t="str">
        <f>P3</f>
        <v>G00000008</v>
      </c>
      <c r="AD3">
        <v>5112</v>
      </c>
      <c r="AE3">
        <v>160</v>
      </c>
      <c r="AF3">
        <v>15</v>
      </c>
      <c r="AG3">
        <v>21</v>
      </c>
      <c r="AH3">
        <f t="shared" ref="AH3:AH30" si="1">U3+V3</f>
        <v>216</v>
      </c>
      <c r="AI3">
        <f t="shared" ref="AI3:AI30" si="2">SUM(AD3:AH3)</f>
        <v>5524</v>
      </c>
      <c r="AK3" t="b">
        <f>IF(Z3=AI3,TRUE,FALSE)</f>
        <v>1</v>
      </c>
    </row>
    <row r="4" spans="2:37" ht="18" thickBot="1" x14ac:dyDescent="0.45">
      <c r="O4" t="s">
        <v>252</v>
      </c>
      <c r="P4" t="s">
        <v>215</v>
      </c>
      <c r="Q4">
        <v>0</v>
      </c>
      <c r="R4">
        <v>1</v>
      </c>
      <c r="S4">
        <v>0</v>
      </c>
      <c r="T4">
        <v>0</v>
      </c>
      <c r="U4">
        <v>45</v>
      </c>
      <c r="V4">
        <v>2733</v>
      </c>
      <c r="W4">
        <v>1</v>
      </c>
      <c r="X4">
        <v>0</v>
      </c>
      <c r="Y4">
        <v>0</v>
      </c>
      <c r="Z4">
        <f t="shared" si="0"/>
        <v>2780</v>
      </c>
      <c r="AB4" t="str">
        <f t="shared" ref="AB4:AB15" si="3">O4</f>
        <v>mv-1-2</v>
      </c>
      <c r="AC4" t="str">
        <f t="shared" ref="AC4:AC15" si="4">P4</f>
        <v>G00000008</v>
      </c>
      <c r="AD4">
        <v>1</v>
      </c>
      <c r="AE4">
        <v>1</v>
      </c>
      <c r="AF4">
        <v>0</v>
      </c>
      <c r="AG4">
        <v>0</v>
      </c>
      <c r="AH4">
        <f t="shared" si="1"/>
        <v>2778</v>
      </c>
      <c r="AI4">
        <f t="shared" si="2"/>
        <v>2780</v>
      </c>
      <c r="AK4" t="b">
        <f t="shared" ref="AK4:AK30" si="5">IF(Z4=AI4,TRUE,FALSE)</f>
        <v>1</v>
      </c>
    </row>
    <row r="5" spans="2:37" ht="17.399999999999999" x14ac:dyDescent="0.4">
      <c r="B5" s="41" t="s">
        <v>228</v>
      </c>
      <c r="C5" s="42"/>
      <c r="D5" s="42"/>
      <c r="E5" s="42"/>
      <c r="F5" s="42"/>
      <c r="G5" s="42"/>
      <c r="H5" s="43"/>
      <c r="I5" s="48"/>
      <c r="J5" s="46"/>
      <c r="K5" s="46"/>
      <c r="L5" s="46"/>
      <c r="O5" t="s">
        <v>253</v>
      </c>
      <c r="P5" t="s">
        <v>215</v>
      </c>
      <c r="Q5">
        <v>921</v>
      </c>
      <c r="R5">
        <v>201</v>
      </c>
      <c r="S5">
        <v>0</v>
      </c>
      <c r="T5">
        <v>10</v>
      </c>
      <c r="U5">
        <v>39</v>
      </c>
      <c r="V5">
        <v>87</v>
      </c>
      <c r="W5">
        <v>994</v>
      </c>
      <c r="X5">
        <v>0</v>
      </c>
      <c r="Y5">
        <v>20</v>
      </c>
      <c r="Z5">
        <f t="shared" si="0"/>
        <v>2272</v>
      </c>
      <c r="AB5" t="str">
        <f t="shared" si="3"/>
        <v>mv-2-1</v>
      </c>
      <c r="AC5" t="str">
        <f t="shared" si="4"/>
        <v>G00000008</v>
      </c>
      <c r="AD5">
        <v>2146</v>
      </c>
      <c r="AE5">
        <v>0</v>
      </c>
      <c r="AF5">
        <v>0</v>
      </c>
      <c r="AG5">
        <v>0</v>
      </c>
      <c r="AH5">
        <f t="shared" si="1"/>
        <v>126</v>
      </c>
      <c r="AI5">
        <f t="shared" si="2"/>
        <v>2272</v>
      </c>
      <c r="AK5" t="b">
        <f t="shared" si="5"/>
        <v>1</v>
      </c>
    </row>
    <row r="6" spans="2:37" x14ac:dyDescent="0.45">
      <c r="B6" s="11" t="s">
        <v>216</v>
      </c>
      <c r="C6" s="3" t="s">
        <v>214</v>
      </c>
      <c r="D6" s="4" t="s">
        <v>218</v>
      </c>
      <c r="E6" s="4" t="s">
        <v>219</v>
      </c>
      <c r="F6" s="4" t="s">
        <v>224</v>
      </c>
      <c r="G6" s="4" t="s">
        <v>225</v>
      </c>
      <c r="H6" s="12" t="s">
        <v>223</v>
      </c>
      <c r="I6" s="9" t="s">
        <v>240</v>
      </c>
      <c r="J6" s="8" t="s">
        <v>246</v>
      </c>
      <c r="K6" s="8" t="s">
        <v>247</v>
      </c>
      <c r="L6" s="8" t="s">
        <v>239</v>
      </c>
      <c r="M6" s="30" t="s">
        <v>1570</v>
      </c>
      <c r="O6" s="29" t="s">
        <v>254</v>
      </c>
      <c r="P6" t="s">
        <v>215</v>
      </c>
      <c r="Q6">
        <v>2</v>
      </c>
      <c r="R6">
        <v>0</v>
      </c>
      <c r="S6">
        <v>0</v>
      </c>
      <c r="T6">
        <v>0</v>
      </c>
      <c r="U6">
        <v>0</v>
      </c>
      <c r="V6">
        <v>931</v>
      </c>
      <c r="W6">
        <v>2</v>
      </c>
      <c r="X6">
        <v>0</v>
      </c>
      <c r="Y6">
        <v>0</v>
      </c>
      <c r="Z6">
        <f t="shared" si="0"/>
        <v>935</v>
      </c>
      <c r="AB6" t="str">
        <f t="shared" si="3"/>
        <v>mv-2-2</v>
      </c>
      <c r="AC6" t="str">
        <f t="shared" si="4"/>
        <v>G00000008</v>
      </c>
      <c r="AD6">
        <v>4</v>
      </c>
      <c r="AE6">
        <v>0</v>
      </c>
      <c r="AF6">
        <v>0</v>
      </c>
      <c r="AG6">
        <v>0</v>
      </c>
      <c r="AH6">
        <f t="shared" si="1"/>
        <v>931</v>
      </c>
      <c r="AI6">
        <f t="shared" si="2"/>
        <v>935</v>
      </c>
      <c r="AK6" t="b">
        <f t="shared" si="5"/>
        <v>1</v>
      </c>
    </row>
    <row r="7" spans="2:37" x14ac:dyDescent="0.45">
      <c r="B7" s="13">
        <v>1</v>
      </c>
      <c r="C7" s="3" t="s">
        <v>251</v>
      </c>
      <c r="D7" s="7">
        <v>3472</v>
      </c>
      <c r="E7" s="7">
        <v>1033</v>
      </c>
      <c r="F7" s="7">
        <v>12</v>
      </c>
      <c r="G7" s="7">
        <v>109</v>
      </c>
      <c r="H7" s="14">
        <v>346</v>
      </c>
      <c r="I7" s="10">
        <v>9010</v>
      </c>
      <c r="J7" s="3">
        <v>3968</v>
      </c>
      <c r="K7" s="3">
        <v>22</v>
      </c>
      <c r="L7" s="3">
        <v>248</v>
      </c>
      <c r="M7">
        <v>18220</v>
      </c>
      <c r="N7" s="1"/>
      <c r="O7" t="s">
        <v>255</v>
      </c>
      <c r="P7" t="s">
        <v>217</v>
      </c>
      <c r="Q7">
        <f xml:space="preserve"> 11476+17</f>
        <v>11493</v>
      </c>
      <c r="R7">
        <v>1</v>
      </c>
      <c r="S7">
        <v>0</v>
      </c>
      <c r="T7">
        <v>0</v>
      </c>
      <c r="U7">
        <v>2</v>
      </c>
      <c r="V7">
        <v>2323</v>
      </c>
      <c r="W7">
        <f>262+1</f>
        <v>263</v>
      </c>
      <c r="X7">
        <v>0</v>
      </c>
      <c r="Y7">
        <v>0</v>
      </c>
      <c r="Z7">
        <f t="shared" si="0"/>
        <v>14082</v>
      </c>
      <c r="AB7" t="str">
        <f t="shared" si="3"/>
        <v>mv-3-1</v>
      </c>
      <c r="AC7" t="str">
        <f t="shared" si="4"/>
        <v>G00000009</v>
      </c>
      <c r="AD7">
        <v>11744</v>
      </c>
      <c r="AE7">
        <v>0</v>
      </c>
      <c r="AF7">
        <v>0</v>
      </c>
      <c r="AG7">
        <v>13</v>
      </c>
      <c r="AH7">
        <f t="shared" si="1"/>
        <v>2325</v>
      </c>
      <c r="AI7">
        <f t="shared" si="2"/>
        <v>14082</v>
      </c>
      <c r="AK7" t="b">
        <f t="shared" si="5"/>
        <v>1</v>
      </c>
    </row>
    <row r="8" spans="2:37" x14ac:dyDescent="0.45">
      <c r="B8" s="13">
        <v>2</v>
      </c>
      <c r="C8" s="3" t="s">
        <v>217</v>
      </c>
      <c r="D8" s="7">
        <v>16427</v>
      </c>
      <c r="E8" s="7">
        <v>509</v>
      </c>
      <c r="F8" s="7">
        <v>323</v>
      </c>
      <c r="G8" s="7">
        <v>49</v>
      </c>
      <c r="H8" s="14">
        <v>25</v>
      </c>
      <c r="I8" s="10">
        <v>9874</v>
      </c>
      <c r="J8" s="3">
        <v>1814</v>
      </c>
      <c r="K8" s="3">
        <v>379</v>
      </c>
      <c r="L8" s="3">
        <v>74</v>
      </c>
      <c r="M8">
        <v>29474</v>
      </c>
      <c r="N8" s="1"/>
      <c r="O8" t="s">
        <v>271</v>
      </c>
      <c r="P8" t="s">
        <v>217</v>
      </c>
      <c r="Q8">
        <v>1</v>
      </c>
      <c r="R8">
        <v>1</v>
      </c>
      <c r="S8">
        <v>0</v>
      </c>
      <c r="T8">
        <v>0</v>
      </c>
      <c r="U8">
        <v>9</v>
      </c>
      <c r="V8">
        <v>3551</v>
      </c>
      <c r="W8">
        <v>4</v>
      </c>
      <c r="X8">
        <v>0</v>
      </c>
      <c r="Y8">
        <v>0</v>
      </c>
      <c r="Z8">
        <f t="shared" si="0"/>
        <v>3566</v>
      </c>
      <c r="AB8" t="str">
        <f t="shared" si="3"/>
        <v>mv-3-2</v>
      </c>
      <c r="AC8" t="str">
        <f t="shared" si="4"/>
        <v>G00000009</v>
      </c>
      <c r="AD8">
        <v>5</v>
      </c>
      <c r="AE8">
        <v>1</v>
      </c>
      <c r="AF8">
        <v>0</v>
      </c>
      <c r="AG8">
        <v>0</v>
      </c>
      <c r="AH8">
        <f t="shared" si="1"/>
        <v>3560</v>
      </c>
      <c r="AI8">
        <f t="shared" si="2"/>
        <v>3566</v>
      </c>
      <c r="AK8" t="b">
        <f t="shared" si="5"/>
        <v>1</v>
      </c>
    </row>
    <row r="9" spans="2:37" x14ac:dyDescent="0.45">
      <c r="B9" s="13">
        <v>3</v>
      </c>
      <c r="C9" s="3" t="s">
        <v>482</v>
      </c>
      <c r="D9" s="7">
        <v>11326</v>
      </c>
      <c r="E9" s="7">
        <v>1260</v>
      </c>
      <c r="F9" s="7">
        <v>147</v>
      </c>
      <c r="G9" s="7">
        <v>89</v>
      </c>
      <c r="H9" s="14">
        <v>471</v>
      </c>
      <c r="I9" s="10">
        <v>7067</v>
      </c>
      <c r="J9" s="3">
        <v>1871</v>
      </c>
      <c r="K9" s="3">
        <v>308</v>
      </c>
      <c r="L9" s="3">
        <v>208</v>
      </c>
      <c r="M9">
        <v>22747</v>
      </c>
      <c r="O9" t="s">
        <v>1641</v>
      </c>
      <c r="P9" t="s">
        <v>217</v>
      </c>
      <c r="Q9">
        <f>4914+19</f>
        <v>4933</v>
      </c>
      <c r="R9">
        <f>501+6</f>
        <v>507</v>
      </c>
      <c r="S9">
        <f>322+1</f>
        <v>323</v>
      </c>
      <c r="T9">
        <v>49</v>
      </c>
      <c r="U9">
        <v>10</v>
      </c>
      <c r="V9">
        <v>3395</v>
      </c>
      <c r="W9">
        <v>1547</v>
      </c>
      <c r="X9">
        <f>377+2</f>
        <v>379</v>
      </c>
      <c r="Y9">
        <v>74</v>
      </c>
      <c r="Z9">
        <f t="shared" si="0"/>
        <v>11217</v>
      </c>
      <c r="AB9" t="str">
        <f t="shared" si="3"/>
        <v>mv-4-1</v>
      </c>
      <c r="AC9" t="str">
        <f t="shared" si="4"/>
        <v>G00000009</v>
      </c>
      <c r="AD9">
        <f>25+7117</f>
        <v>7142</v>
      </c>
      <c r="AE9">
        <f>2+408</f>
        <v>410</v>
      </c>
      <c r="AF9">
        <f>1+257</f>
        <v>258</v>
      </c>
      <c r="AG9">
        <v>2</v>
      </c>
      <c r="AH9">
        <f t="shared" si="1"/>
        <v>3405</v>
      </c>
      <c r="AI9">
        <f t="shared" si="2"/>
        <v>11217</v>
      </c>
      <c r="AK9" t="b">
        <f t="shared" si="5"/>
        <v>1</v>
      </c>
    </row>
    <row r="10" spans="2:37" x14ac:dyDescent="0.45">
      <c r="B10" s="13">
        <v>4</v>
      </c>
      <c r="C10" s="3" t="s">
        <v>825</v>
      </c>
      <c r="D10" s="7">
        <v>3921</v>
      </c>
      <c r="E10" s="7">
        <v>1058</v>
      </c>
      <c r="F10" s="7">
        <v>84</v>
      </c>
      <c r="G10" s="7">
        <v>37</v>
      </c>
      <c r="H10" s="14">
        <v>187</v>
      </c>
      <c r="I10" s="10">
        <v>4435</v>
      </c>
      <c r="J10" s="3">
        <v>1424</v>
      </c>
      <c r="K10" s="3">
        <v>217</v>
      </c>
      <c r="L10" s="3">
        <v>196</v>
      </c>
      <c r="M10">
        <v>11559</v>
      </c>
      <c r="O10" t="s">
        <v>476</v>
      </c>
      <c r="P10" t="s">
        <v>217</v>
      </c>
      <c r="Q10">
        <v>0</v>
      </c>
      <c r="R10">
        <v>0</v>
      </c>
      <c r="S10">
        <v>0</v>
      </c>
      <c r="T10">
        <v>0</v>
      </c>
      <c r="U10">
        <v>4</v>
      </c>
      <c r="V10">
        <v>605</v>
      </c>
      <c r="W10">
        <v>0</v>
      </c>
      <c r="X10">
        <v>0</v>
      </c>
      <c r="Y10">
        <v>0</v>
      </c>
      <c r="Z10">
        <f t="shared" si="0"/>
        <v>609</v>
      </c>
      <c r="AB10" t="str">
        <f t="shared" si="3"/>
        <v>mv-4-2</v>
      </c>
      <c r="AC10" t="str">
        <f t="shared" si="4"/>
        <v>G00000009</v>
      </c>
      <c r="AD10">
        <v>0</v>
      </c>
      <c r="AE10">
        <v>0</v>
      </c>
      <c r="AF10">
        <v>0</v>
      </c>
      <c r="AG10">
        <v>0</v>
      </c>
      <c r="AH10">
        <f t="shared" si="1"/>
        <v>609</v>
      </c>
      <c r="AI10">
        <f t="shared" si="2"/>
        <v>609</v>
      </c>
      <c r="AK10" t="b">
        <f t="shared" si="5"/>
        <v>1</v>
      </c>
    </row>
    <row r="11" spans="2:37" ht="17.5" thickBot="1" x14ac:dyDescent="0.5">
      <c r="B11" s="15">
        <v>5</v>
      </c>
      <c r="C11" s="16" t="s">
        <v>1106</v>
      </c>
      <c r="D11" s="17">
        <v>5272</v>
      </c>
      <c r="E11" s="17">
        <v>713</v>
      </c>
      <c r="F11" s="17">
        <v>183</v>
      </c>
      <c r="G11" s="17">
        <v>59</v>
      </c>
      <c r="H11" s="18">
        <v>821</v>
      </c>
      <c r="I11" s="10">
        <v>7823</v>
      </c>
      <c r="J11" s="3">
        <v>2496</v>
      </c>
      <c r="K11" s="3">
        <v>515</v>
      </c>
      <c r="L11" s="3">
        <v>332</v>
      </c>
      <c r="M11">
        <v>18214</v>
      </c>
      <c r="O11" t="s">
        <v>481</v>
      </c>
      <c r="P11" t="s">
        <v>484</v>
      </c>
      <c r="Q11">
        <f>10544+1</f>
        <v>10545</v>
      </c>
      <c r="R11">
        <f>1001+1</f>
        <v>1002</v>
      </c>
      <c r="S11">
        <v>72</v>
      </c>
      <c r="T11">
        <v>46</v>
      </c>
      <c r="U11">
        <v>342</v>
      </c>
      <c r="V11">
        <v>2985</v>
      </c>
      <c r="W11">
        <v>1695</v>
      </c>
      <c r="X11">
        <v>232</v>
      </c>
      <c r="Y11">
        <v>116</v>
      </c>
      <c r="Z11">
        <f t="shared" si="0"/>
        <v>17035</v>
      </c>
      <c r="AB11" t="str">
        <f t="shared" si="3"/>
        <v>mv-5-1</v>
      </c>
      <c r="AC11" t="str">
        <f t="shared" si="4"/>
        <v>G00000011 / MVW_B1_000004</v>
      </c>
      <c r="AD11">
        <f>2+13263</f>
        <v>13265</v>
      </c>
      <c r="AE11">
        <v>233</v>
      </c>
      <c r="AF11">
        <v>166</v>
      </c>
      <c r="AG11">
        <v>44</v>
      </c>
      <c r="AH11">
        <f t="shared" si="1"/>
        <v>3327</v>
      </c>
      <c r="AI11">
        <f t="shared" si="2"/>
        <v>17035</v>
      </c>
      <c r="AK11" t="b">
        <f t="shared" si="5"/>
        <v>1</v>
      </c>
    </row>
    <row r="12" spans="2:37" ht="17.5" thickBot="1" x14ac:dyDescent="0.5">
      <c r="B12" s="44" t="s">
        <v>1570</v>
      </c>
      <c r="C12" s="45"/>
      <c r="D12">
        <f>SUM(D7:D11)</f>
        <v>40418</v>
      </c>
      <c r="E12">
        <f t="shared" ref="E12:M12" si="6">SUM(E7:E11)</f>
        <v>4573</v>
      </c>
      <c r="F12">
        <f t="shared" si="6"/>
        <v>749</v>
      </c>
      <c r="G12">
        <f t="shared" si="6"/>
        <v>343</v>
      </c>
      <c r="H12">
        <f t="shared" si="6"/>
        <v>1850</v>
      </c>
      <c r="I12">
        <f t="shared" si="6"/>
        <v>38209</v>
      </c>
      <c r="J12">
        <f t="shared" si="6"/>
        <v>11573</v>
      </c>
      <c r="K12">
        <f t="shared" si="6"/>
        <v>1441</v>
      </c>
      <c r="L12">
        <f t="shared" si="6"/>
        <v>1058</v>
      </c>
      <c r="M12" s="37">
        <f t="shared" si="6"/>
        <v>100214</v>
      </c>
      <c r="O12" t="s">
        <v>819</v>
      </c>
      <c r="P12" t="s">
        <v>484</v>
      </c>
      <c r="Q12">
        <v>4</v>
      </c>
      <c r="R12">
        <v>5</v>
      </c>
      <c r="S12">
        <v>0</v>
      </c>
      <c r="T12">
        <v>0</v>
      </c>
      <c r="U12">
        <v>57</v>
      </c>
      <c r="V12">
        <v>1405</v>
      </c>
      <c r="W12">
        <v>13</v>
      </c>
      <c r="X12">
        <v>3</v>
      </c>
      <c r="Y12">
        <v>28</v>
      </c>
      <c r="Z12">
        <f t="shared" si="0"/>
        <v>1515</v>
      </c>
      <c r="AB12" t="str">
        <f t="shared" si="3"/>
        <v>mv-5-2</v>
      </c>
      <c r="AC12" t="str">
        <f t="shared" si="4"/>
        <v>G00000011 / MVW_B1_000004</v>
      </c>
      <c r="AD12">
        <v>52</v>
      </c>
      <c r="AE12">
        <v>0</v>
      </c>
      <c r="AF12">
        <v>1</v>
      </c>
      <c r="AG12">
        <v>0</v>
      </c>
      <c r="AH12">
        <f t="shared" si="1"/>
        <v>1462</v>
      </c>
      <c r="AI12">
        <f t="shared" si="2"/>
        <v>1515</v>
      </c>
      <c r="AK12" t="b">
        <f t="shared" si="5"/>
        <v>1</v>
      </c>
    </row>
    <row r="13" spans="2:37" x14ac:dyDescent="0.45">
      <c r="B13" s="46" t="s">
        <v>1571</v>
      </c>
      <c r="C13" s="46"/>
      <c r="D13" s="46">
        <f>SUM(D12:H12)</f>
        <v>47933</v>
      </c>
      <c r="E13" s="46"/>
      <c r="F13" s="46"/>
      <c r="G13" s="46"/>
      <c r="H13" s="46"/>
      <c r="I13" t="s">
        <v>1572</v>
      </c>
      <c r="J13" s="40">
        <f>SUM(J12:L12)</f>
        <v>14072</v>
      </c>
      <c r="K13" s="40"/>
      <c r="L13" s="40"/>
      <c r="O13" t="s">
        <v>820</v>
      </c>
      <c r="P13" t="s">
        <v>484</v>
      </c>
      <c r="Q13">
        <v>776</v>
      </c>
      <c r="R13">
        <v>143</v>
      </c>
      <c r="S13">
        <v>62</v>
      </c>
      <c r="T13">
        <v>43</v>
      </c>
      <c r="U13">
        <v>27</v>
      </c>
      <c r="V13">
        <v>47</v>
      </c>
      <c r="W13">
        <v>159</v>
      </c>
      <c r="X13">
        <v>41</v>
      </c>
      <c r="Y13">
        <v>63</v>
      </c>
      <c r="Z13">
        <f t="shared" si="0"/>
        <v>1361</v>
      </c>
      <c r="AB13" t="str">
        <f t="shared" si="3"/>
        <v>mv-6-1</v>
      </c>
      <c r="AC13" t="str">
        <f t="shared" si="4"/>
        <v>G00000011 / MVW_B1_000004</v>
      </c>
      <c r="AD13">
        <v>1043</v>
      </c>
      <c r="AE13">
        <v>94</v>
      </c>
      <c r="AF13">
        <v>98</v>
      </c>
      <c r="AG13">
        <v>52</v>
      </c>
      <c r="AH13">
        <f t="shared" si="1"/>
        <v>74</v>
      </c>
      <c r="AI13">
        <f t="shared" si="2"/>
        <v>1361</v>
      </c>
      <c r="AK13" t="b">
        <f t="shared" si="5"/>
        <v>1</v>
      </c>
    </row>
    <row r="14" spans="2:37" ht="17.5" thickBot="1" x14ac:dyDescent="0.5">
      <c r="N14" s="2"/>
      <c r="O14" t="s">
        <v>826</v>
      </c>
      <c r="P14" t="s">
        <v>484</v>
      </c>
      <c r="Q14">
        <v>1</v>
      </c>
      <c r="R14">
        <v>110</v>
      </c>
      <c r="S14">
        <v>13</v>
      </c>
      <c r="T14">
        <v>0</v>
      </c>
      <c r="U14">
        <f>19+26</f>
        <v>45</v>
      </c>
      <c r="V14">
        <f>1774+855</f>
        <v>2629</v>
      </c>
      <c r="W14">
        <v>4</v>
      </c>
      <c r="X14">
        <v>32</v>
      </c>
      <c r="Y14">
        <v>1</v>
      </c>
      <c r="Z14">
        <f t="shared" si="0"/>
        <v>2835</v>
      </c>
      <c r="AB14" t="str">
        <f t="shared" si="3"/>
        <v>mv-6-2</v>
      </c>
      <c r="AC14" t="str">
        <f t="shared" si="4"/>
        <v>G00000011 / MVW_B1_000004</v>
      </c>
      <c r="AD14">
        <v>111</v>
      </c>
      <c r="AE14">
        <v>40</v>
      </c>
      <c r="AF14">
        <v>10</v>
      </c>
      <c r="AG14">
        <v>0</v>
      </c>
      <c r="AH14">
        <f t="shared" si="1"/>
        <v>2674</v>
      </c>
      <c r="AI14">
        <f t="shared" si="2"/>
        <v>2835</v>
      </c>
      <c r="AK14" t="b">
        <f t="shared" si="5"/>
        <v>1</v>
      </c>
    </row>
    <row r="15" spans="2:37" x14ac:dyDescent="0.45">
      <c r="B15" s="41" t="s">
        <v>229</v>
      </c>
      <c r="C15" s="42"/>
      <c r="D15" s="42"/>
      <c r="E15" s="42"/>
      <c r="F15" s="42"/>
      <c r="G15" s="43"/>
      <c r="H15" s="19"/>
      <c r="N15" s="40" t="s">
        <v>827</v>
      </c>
      <c r="O15" t="s">
        <v>827</v>
      </c>
      <c r="P15" t="s">
        <v>1566</v>
      </c>
      <c r="Q15">
        <v>253</v>
      </c>
      <c r="R15">
        <v>0</v>
      </c>
      <c r="S15">
        <v>0</v>
      </c>
      <c r="T15">
        <v>0</v>
      </c>
      <c r="U15">
        <v>7</v>
      </c>
      <c r="V15">
        <v>110</v>
      </c>
      <c r="W15">
        <v>0</v>
      </c>
      <c r="X15">
        <v>15</v>
      </c>
      <c r="Y15">
        <v>0</v>
      </c>
      <c r="Z15">
        <f t="shared" ref="Z15" si="7">SUM(Q15:Y15)</f>
        <v>385</v>
      </c>
      <c r="AB15" t="str">
        <f t="shared" si="3"/>
        <v>mv-7-1</v>
      </c>
      <c r="AC15" t="str">
        <f t="shared" si="4"/>
        <v>G00000008 / MVW_B1_000003</v>
      </c>
      <c r="AD15">
        <v>268</v>
      </c>
      <c r="AE15">
        <v>0</v>
      </c>
      <c r="AF15">
        <v>0</v>
      </c>
      <c r="AG15">
        <v>0</v>
      </c>
      <c r="AH15">
        <f t="shared" ref="AH15" si="8">U15+V15</f>
        <v>117</v>
      </c>
      <c r="AI15">
        <f t="shared" ref="AI15" si="9">SUM(AD15:AH15)</f>
        <v>385</v>
      </c>
      <c r="AK15" t="b">
        <f t="shared" ref="AK15" si="10">IF(Z15=AI15,TRUE,FALSE)</f>
        <v>1</v>
      </c>
    </row>
    <row r="16" spans="2:37" x14ac:dyDescent="0.45">
      <c r="B16" s="13" t="s">
        <v>216</v>
      </c>
      <c r="C16" s="4" t="s">
        <v>214</v>
      </c>
      <c r="D16" s="4" t="s">
        <v>226</v>
      </c>
      <c r="E16" s="4" t="s">
        <v>220</v>
      </c>
      <c r="F16" s="4" t="s">
        <v>221</v>
      </c>
      <c r="G16" s="12" t="s">
        <v>227</v>
      </c>
      <c r="H16" s="9" t="s">
        <v>240</v>
      </c>
      <c r="N16" s="40"/>
      <c r="O16" t="s">
        <v>827</v>
      </c>
      <c r="P16" t="s">
        <v>1568</v>
      </c>
      <c r="Q16">
        <v>406</v>
      </c>
      <c r="R16">
        <v>179</v>
      </c>
      <c r="S16">
        <v>3</v>
      </c>
      <c r="T16">
        <f>36+1</f>
        <v>37</v>
      </c>
      <c r="U16">
        <v>42</v>
      </c>
      <c r="V16">
        <v>52</v>
      </c>
      <c r="W16">
        <v>705</v>
      </c>
      <c r="X16">
        <v>63</v>
      </c>
      <c r="Y16">
        <v>194</v>
      </c>
      <c r="Z16">
        <f t="shared" si="0"/>
        <v>1681</v>
      </c>
      <c r="AB16" t="str">
        <f t="shared" ref="AB16:AC28" si="11">O16</f>
        <v>mv-7-1</v>
      </c>
      <c r="AC16" t="str">
        <f t="shared" ref="AC16:AC27" si="12">P16</f>
        <v>G00000013</v>
      </c>
      <c r="AD16">
        <v>1495</v>
      </c>
      <c r="AE16">
        <v>2</v>
      </c>
      <c r="AF16">
        <f>1+89</f>
        <v>90</v>
      </c>
      <c r="AG16">
        <v>0</v>
      </c>
      <c r="AH16">
        <f t="shared" si="1"/>
        <v>94</v>
      </c>
      <c r="AI16">
        <f t="shared" si="2"/>
        <v>1681</v>
      </c>
      <c r="AK16" t="b">
        <f t="shared" si="5"/>
        <v>1</v>
      </c>
    </row>
    <row r="17" spans="2:37" x14ac:dyDescent="0.45">
      <c r="B17" s="13">
        <v>1</v>
      </c>
      <c r="C17" s="5" t="s">
        <v>215</v>
      </c>
      <c r="D17" s="6">
        <v>8541</v>
      </c>
      <c r="E17" s="6">
        <v>172</v>
      </c>
      <c r="F17" s="6">
        <v>74</v>
      </c>
      <c r="G17" s="20">
        <v>77</v>
      </c>
      <c r="H17" s="10">
        <v>9356</v>
      </c>
      <c r="I17">
        <v>18220</v>
      </c>
      <c r="O17" t="s">
        <v>1048</v>
      </c>
      <c r="P17" t="s">
        <v>1568</v>
      </c>
      <c r="Q17">
        <v>0</v>
      </c>
      <c r="R17">
        <v>1</v>
      </c>
      <c r="S17">
        <v>0</v>
      </c>
      <c r="T17">
        <v>0</v>
      </c>
      <c r="U17">
        <v>11</v>
      </c>
      <c r="V17">
        <v>828</v>
      </c>
      <c r="W17">
        <v>1</v>
      </c>
      <c r="X17">
        <v>2</v>
      </c>
      <c r="Y17">
        <v>0</v>
      </c>
      <c r="Z17">
        <f t="shared" si="0"/>
        <v>843</v>
      </c>
      <c r="AB17" t="str">
        <f t="shared" si="11"/>
        <v>mv-7-2</v>
      </c>
      <c r="AC17" t="str">
        <f t="shared" si="12"/>
        <v>G00000013</v>
      </c>
      <c r="AD17">
        <v>3</v>
      </c>
      <c r="AE17">
        <v>0</v>
      </c>
      <c r="AF17">
        <v>1</v>
      </c>
      <c r="AG17">
        <v>0</v>
      </c>
      <c r="AH17">
        <f t="shared" si="1"/>
        <v>839</v>
      </c>
      <c r="AI17">
        <f t="shared" si="2"/>
        <v>843</v>
      </c>
      <c r="AK17" t="b">
        <f t="shared" si="5"/>
        <v>1</v>
      </c>
    </row>
    <row r="18" spans="2:37" x14ac:dyDescent="0.45">
      <c r="B18" s="13">
        <v>2</v>
      </c>
      <c r="C18" s="5" t="s">
        <v>217</v>
      </c>
      <c r="D18" s="6">
        <v>18891</v>
      </c>
      <c r="E18" s="6">
        <v>411</v>
      </c>
      <c r="F18" s="6">
        <v>258</v>
      </c>
      <c r="G18" s="20">
        <v>15</v>
      </c>
      <c r="H18" s="10">
        <v>9899</v>
      </c>
      <c r="I18">
        <v>29474</v>
      </c>
      <c r="O18" t="s">
        <v>1049</v>
      </c>
      <c r="P18" t="s">
        <v>1568</v>
      </c>
      <c r="Q18">
        <v>747</v>
      </c>
      <c r="R18">
        <v>131</v>
      </c>
      <c r="S18">
        <v>0</v>
      </c>
      <c r="T18">
        <v>0</v>
      </c>
      <c r="U18">
        <v>4</v>
      </c>
      <c r="V18">
        <v>24</v>
      </c>
      <c r="W18">
        <v>170</v>
      </c>
      <c r="X18">
        <v>0</v>
      </c>
      <c r="Y18">
        <v>0</v>
      </c>
      <c r="Z18">
        <f t="shared" si="0"/>
        <v>1076</v>
      </c>
      <c r="AB18" t="str">
        <f t="shared" si="11"/>
        <v>mv-8-1</v>
      </c>
      <c r="AC18" t="str">
        <f t="shared" si="12"/>
        <v>G00000013</v>
      </c>
      <c r="AD18">
        <v>1048</v>
      </c>
      <c r="AE18">
        <v>0</v>
      </c>
      <c r="AF18">
        <v>0</v>
      </c>
      <c r="AG18">
        <v>0</v>
      </c>
      <c r="AH18">
        <f t="shared" si="1"/>
        <v>28</v>
      </c>
      <c r="AI18">
        <f t="shared" si="2"/>
        <v>1076</v>
      </c>
      <c r="AK18" t="b">
        <f t="shared" si="5"/>
        <v>1</v>
      </c>
    </row>
    <row r="19" spans="2:37" x14ac:dyDescent="0.45">
      <c r="B19" s="13">
        <v>3</v>
      </c>
      <c r="C19" s="5" t="s">
        <v>482</v>
      </c>
      <c r="D19" s="6">
        <v>14471</v>
      </c>
      <c r="E19" s="6">
        <v>367</v>
      </c>
      <c r="F19" s="6">
        <v>275</v>
      </c>
      <c r="G19" s="20">
        <v>96</v>
      </c>
      <c r="H19" s="10">
        <v>7538</v>
      </c>
      <c r="I19">
        <v>22747</v>
      </c>
      <c r="O19" t="s">
        <v>1050</v>
      </c>
      <c r="P19" t="s">
        <v>1568</v>
      </c>
      <c r="Q19">
        <v>1</v>
      </c>
      <c r="R19">
        <v>0</v>
      </c>
      <c r="S19">
        <v>0</v>
      </c>
      <c r="T19">
        <v>0</v>
      </c>
      <c r="U19">
        <v>16</v>
      </c>
      <c r="V19">
        <v>542</v>
      </c>
      <c r="W19">
        <v>0</v>
      </c>
      <c r="X19">
        <v>0</v>
      </c>
      <c r="Y19">
        <v>0</v>
      </c>
      <c r="Z19">
        <f t="shared" si="0"/>
        <v>559</v>
      </c>
      <c r="AB19" t="str">
        <f t="shared" si="11"/>
        <v>mv-8-2</v>
      </c>
      <c r="AC19" t="str">
        <f t="shared" si="12"/>
        <v>G00000013</v>
      </c>
      <c r="AD19">
        <v>1</v>
      </c>
      <c r="AE19">
        <v>0</v>
      </c>
      <c r="AF19">
        <v>0</v>
      </c>
      <c r="AG19">
        <v>0</v>
      </c>
      <c r="AH19">
        <f t="shared" si="1"/>
        <v>558</v>
      </c>
      <c r="AI19">
        <f t="shared" si="2"/>
        <v>559</v>
      </c>
      <c r="AK19" t="b">
        <f t="shared" si="5"/>
        <v>1</v>
      </c>
    </row>
    <row r="20" spans="2:37" x14ac:dyDescent="0.45">
      <c r="B20" s="13">
        <v>4</v>
      </c>
      <c r="C20" s="5" t="s">
        <v>825</v>
      </c>
      <c r="D20" s="6">
        <v>6586</v>
      </c>
      <c r="E20" s="6">
        <v>133</v>
      </c>
      <c r="F20" s="6">
        <v>214</v>
      </c>
      <c r="G20" s="20">
        <v>4</v>
      </c>
      <c r="H20" s="10">
        <v>4622</v>
      </c>
      <c r="I20">
        <v>11559</v>
      </c>
      <c r="O20" t="s">
        <v>1051</v>
      </c>
      <c r="P20" t="s">
        <v>1568</v>
      </c>
      <c r="Q20">
        <f>2757+3</f>
        <v>2760</v>
      </c>
      <c r="R20">
        <f>703+1</f>
        <v>704</v>
      </c>
      <c r="S20">
        <v>78</v>
      </c>
      <c r="T20">
        <v>0</v>
      </c>
      <c r="U20">
        <v>51</v>
      </c>
      <c r="V20">
        <v>98</v>
      </c>
      <c r="W20">
        <v>546</v>
      </c>
      <c r="X20">
        <v>74</v>
      </c>
      <c r="Y20">
        <v>2</v>
      </c>
      <c r="Z20">
        <f t="shared" si="0"/>
        <v>4313</v>
      </c>
      <c r="AB20" t="str">
        <f t="shared" si="11"/>
        <v>mv-9-1</v>
      </c>
      <c r="AC20" t="str">
        <f t="shared" si="12"/>
        <v>G00000013</v>
      </c>
      <c r="AD20">
        <f>4+3933</f>
        <v>3937</v>
      </c>
      <c r="AE20">
        <v>100</v>
      </c>
      <c r="AF20">
        <v>123</v>
      </c>
      <c r="AG20">
        <v>4</v>
      </c>
      <c r="AH20">
        <f t="shared" si="1"/>
        <v>149</v>
      </c>
      <c r="AI20">
        <f t="shared" si="2"/>
        <v>4313</v>
      </c>
      <c r="AK20" t="b">
        <f t="shared" si="5"/>
        <v>1</v>
      </c>
    </row>
    <row r="21" spans="2:37" ht="17.5" thickBot="1" x14ac:dyDescent="0.5">
      <c r="B21" s="15">
        <v>5</v>
      </c>
      <c r="C21" s="21" t="s">
        <v>1106</v>
      </c>
      <c r="D21" s="22">
        <v>9175</v>
      </c>
      <c r="E21" s="22">
        <v>99</v>
      </c>
      <c r="F21" s="22">
        <v>238</v>
      </c>
      <c r="G21" s="23">
        <v>58</v>
      </c>
      <c r="H21" s="10">
        <v>8644</v>
      </c>
      <c r="I21">
        <v>18214</v>
      </c>
      <c r="N21" s="40" t="s">
        <v>1104</v>
      </c>
      <c r="O21" t="s">
        <v>1104</v>
      </c>
      <c r="P21" t="s">
        <v>1568</v>
      </c>
      <c r="Q21">
        <v>7</v>
      </c>
      <c r="R21">
        <v>43</v>
      </c>
      <c r="S21">
        <f>2+1</f>
        <v>3</v>
      </c>
      <c r="T21">
        <v>0</v>
      </c>
      <c r="U21">
        <v>63</v>
      </c>
      <c r="V21">
        <v>2891</v>
      </c>
      <c r="W21">
        <v>2</v>
      </c>
      <c r="X21">
        <v>78</v>
      </c>
      <c r="Y21">
        <v>0</v>
      </c>
      <c r="Z21">
        <f t="shared" si="0"/>
        <v>3087</v>
      </c>
      <c r="AB21" t="str">
        <f t="shared" si="11"/>
        <v>mv-9-2</v>
      </c>
      <c r="AC21" t="str">
        <f t="shared" si="12"/>
        <v>G00000013</v>
      </c>
      <c r="AD21">
        <f>1+101</f>
        <v>102</v>
      </c>
      <c r="AE21">
        <v>31</v>
      </c>
      <c r="AF21">
        <v>0</v>
      </c>
      <c r="AG21">
        <v>0</v>
      </c>
      <c r="AH21">
        <f t="shared" si="1"/>
        <v>2954</v>
      </c>
      <c r="AI21">
        <f t="shared" si="2"/>
        <v>3087</v>
      </c>
      <c r="AK21" t="b">
        <f t="shared" si="5"/>
        <v>1</v>
      </c>
    </row>
    <row r="22" spans="2:37" ht="17.5" thickBot="1" x14ac:dyDescent="0.5">
      <c r="B22" s="47" t="s">
        <v>1570</v>
      </c>
      <c r="C22" s="47"/>
      <c r="D22">
        <f>SUM(D17:D21)</f>
        <v>57664</v>
      </c>
      <c r="E22">
        <f t="shared" ref="E22:I22" si="13">SUM(E17:E21)</f>
        <v>1182</v>
      </c>
      <c r="F22">
        <f t="shared" si="13"/>
        <v>1059</v>
      </c>
      <c r="G22">
        <f t="shared" si="13"/>
        <v>250</v>
      </c>
      <c r="H22">
        <f t="shared" si="13"/>
        <v>40059</v>
      </c>
      <c r="I22" s="37">
        <f t="shared" si="13"/>
        <v>100214</v>
      </c>
      <c r="N22" s="40"/>
      <c r="O22" t="s">
        <v>1104</v>
      </c>
      <c r="P22" t="s">
        <v>1106</v>
      </c>
      <c r="Q22">
        <v>0</v>
      </c>
      <c r="R22">
        <v>0</v>
      </c>
      <c r="S22">
        <v>0</v>
      </c>
      <c r="T22">
        <v>0</v>
      </c>
      <c r="U22">
        <v>7</v>
      </c>
      <c r="V22">
        <v>16</v>
      </c>
      <c r="W22">
        <v>0</v>
      </c>
      <c r="X22">
        <v>0</v>
      </c>
      <c r="Y22">
        <v>0</v>
      </c>
      <c r="Z22">
        <f t="shared" si="0"/>
        <v>23</v>
      </c>
      <c r="AB22" t="str">
        <f t="shared" ref="AB22:AB27" si="14">O22</f>
        <v>mv-9-2</v>
      </c>
      <c r="AC22" t="str">
        <f t="shared" si="12"/>
        <v>G00000014</v>
      </c>
      <c r="AD22">
        <v>0</v>
      </c>
      <c r="AE22">
        <v>0</v>
      </c>
      <c r="AF22">
        <v>0</v>
      </c>
      <c r="AG22">
        <v>0</v>
      </c>
      <c r="AH22">
        <f t="shared" si="1"/>
        <v>23</v>
      </c>
      <c r="AI22">
        <f t="shared" si="2"/>
        <v>23</v>
      </c>
      <c r="AK22" t="b">
        <f t="shared" si="5"/>
        <v>1</v>
      </c>
    </row>
    <row r="23" spans="2:37" x14ac:dyDescent="0.45">
      <c r="B23" s="46" t="s">
        <v>1571</v>
      </c>
      <c r="C23" s="46"/>
      <c r="D23" s="46">
        <f>SUM(D22:G22)</f>
        <v>60155</v>
      </c>
      <c r="E23" s="46"/>
      <c r="F23" s="46"/>
      <c r="G23" s="46"/>
      <c r="O23" t="s">
        <v>1107</v>
      </c>
      <c r="P23" t="s">
        <v>1106</v>
      </c>
      <c r="Q23">
        <f>5268+2</f>
        <v>5270</v>
      </c>
      <c r="R23">
        <v>681</v>
      </c>
      <c r="S23">
        <v>93</v>
      </c>
      <c r="T23">
        <f>54+1</f>
        <v>55</v>
      </c>
      <c r="U23">
        <v>539</v>
      </c>
      <c r="V23">
        <v>255</v>
      </c>
      <c r="W23">
        <v>2491</v>
      </c>
      <c r="X23">
        <v>515</v>
      </c>
      <c r="Y23">
        <v>332</v>
      </c>
      <c r="Z23">
        <f t="shared" si="0"/>
        <v>10231</v>
      </c>
      <c r="AB23" t="str">
        <f t="shared" si="14"/>
        <v>mv-10-1</v>
      </c>
      <c r="AC23" t="str">
        <f t="shared" si="12"/>
        <v>G00000014</v>
      </c>
      <c r="AD23">
        <f>3+9047</f>
        <v>9050</v>
      </c>
      <c r="AE23">
        <v>99</v>
      </c>
      <c r="AF23">
        <v>230</v>
      </c>
      <c r="AG23">
        <v>58</v>
      </c>
      <c r="AH23">
        <f t="shared" si="1"/>
        <v>794</v>
      </c>
      <c r="AI23">
        <f t="shared" si="2"/>
        <v>10231</v>
      </c>
      <c r="AK23" t="b">
        <f t="shared" si="5"/>
        <v>1</v>
      </c>
    </row>
    <row r="24" spans="2:37" x14ac:dyDescent="0.45">
      <c r="N24" s="40" t="s">
        <v>1450</v>
      </c>
      <c r="O24" t="s">
        <v>1450</v>
      </c>
      <c r="P24" t="s">
        <v>1566</v>
      </c>
      <c r="Q24">
        <v>0</v>
      </c>
      <c r="R24">
        <v>0</v>
      </c>
      <c r="S24">
        <v>0</v>
      </c>
      <c r="T24">
        <v>0</v>
      </c>
      <c r="U24">
        <v>1</v>
      </c>
      <c r="V24">
        <v>67</v>
      </c>
      <c r="W24">
        <v>0</v>
      </c>
      <c r="X24">
        <v>0</v>
      </c>
      <c r="Y24">
        <v>0</v>
      </c>
      <c r="Z24">
        <f t="shared" si="0"/>
        <v>68</v>
      </c>
      <c r="AB24" t="str">
        <f t="shared" si="14"/>
        <v>mv-10-2</v>
      </c>
      <c r="AC24" t="str">
        <f t="shared" si="12"/>
        <v>G00000008 / MVW_B1_000003</v>
      </c>
      <c r="AD24">
        <v>0</v>
      </c>
      <c r="AE24">
        <v>0</v>
      </c>
      <c r="AF24">
        <v>0</v>
      </c>
      <c r="AG24">
        <v>0</v>
      </c>
      <c r="AH24">
        <f t="shared" si="1"/>
        <v>68</v>
      </c>
      <c r="AI24">
        <f t="shared" si="2"/>
        <v>68</v>
      </c>
      <c r="AK24" t="b">
        <f t="shared" si="5"/>
        <v>1</v>
      </c>
    </row>
    <row r="25" spans="2:37" x14ac:dyDescent="0.45">
      <c r="N25" s="40"/>
      <c r="O25" t="s">
        <v>1450</v>
      </c>
      <c r="P25" t="s">
        <v>1106</v>
      </c>
      <c r="Q25">
        <v>2</v>
      </c>
      <c r="R25">
        <v>32</v>
      </c>
      <c r="S25">
        <v>90</v>
      </c>
      <c r="T25">
        <v>4</v>
      </c>
      <c r="U25">
        <v>275</v>
      </c>
      <c r="V25">
        <v>7552</v>
      </c>
      <c r="W25">
        <v>5</v>
      </c>
      <c r="X25">
        <v>0</v>
      </c>
      <c r="Y25">
        <v>0</v>
      </c>
      <c r="Z25">
        <f t="shared" si="0"/>
        <v>7960</v>
      </c>
      <c r="AB25" t="str">
        <f t="shared" si="14"/>
        <v>mv-10-2</v>
      </c>
      <c r="AC25" t="str">
        <f t="shared" si="12"/>
        <v>G00000014</v>
      </c>
      <c r="AD25">
        <v>125</v>
      </c>
      <c r="AE25">
        <v>0</v>
      </c>
      <c r="AF25">
        <v>8</v>
      </c>
      <c r="AG25">
        <v>0</v>
      </c>
      <c r="AH25">
        <f t="shared" si="1"/>
        <v>7827</v>
      </c>
      <c r="AI25">
        <f t="shared" si="2"/>
        <v>7960</v>
      </c>
      <c r="AK25" t="b">
        <f t="shared" si="5"/>
        <v>1</v>
      </c>
    </row>
    <row r="26" spans="2:37" x14ac:dyDescent="0.45">
      <c r="B26" t="s">
        <v>230</v>
      </c>
      <c r="N26" s="40" t="s">
        <v>1451</v>
      </c>
      <c r="O26" t="s">
        <v>1451</v>
      </c>
      <c r="P26" t="s">
        <v>484</v>
      </c>
      <c r="Q26">
        <v>0</v>
      </c>
      <c r="R26">
        <v>0</v>
      </c>
      <c r="S26">
        <v>0</v>
      </c>
      <c r="T26">
        <v>0</v>
      </c>
      <c r="U26">
        <v>0</v>
      </c>
      <c r="V26">
        <v>1</v>
      </c>
      <c r="W26">
        <v>0</v>
      </c>
      <c r="X26">
        <v>0</v>
      </c>
      <c r="Y26">
        <v>0</v>
      </c>
      <c r="Z26">
        <f t="shared" si="0"/>
        <v>1</v>
      </c>
      <c r="AB26" t="str">
        <f t="shared" si="14"/>
        <v>mv-11-2</v>
      </c>
      <c r="AC26" t="str">
        <f t="shared" si="12"/>
        <v>G00000011 / MVW_B1_000004</v>
      </c>
      <c r="AD26">
        <v>0</v>
      </c>
      <c r="AE26">
        <v>0</v>
      </c>
      <c r="AF26">
        <v>0</v>
      </c>
      <c r="AG26">
        <v>0</v>
      </c>
      <c r="AH26">
        <f t="shared" si="1"/>
        <v>1</v>
      </c>
      <c r="AI26">
        <f t="shared" si="2"/>
        <v>1</v>
      </c>
      <c r="AK26" t="b">
        <f t="shared" si="5"/>
        <v>1</v>
      </c>
    </row>
    <row r="27" spans="2:37" x14ac:dyDescent="0.45">
      <c r="N27" s="40"/>
      <c r="O27" t="s">
        <v>1451</v>
      </c>
      <c r="P27" t="s">
        <v>1566</v>
      </c>
      <c r="Q27">
        <v>30</v>
      </c>
      <c r="R27">
        <v>0</v>
      </c>
      <c r="S27">
        <v>0</v>
      </c>
      <c r="T27">
        <v>0</v>
      </c>
      <c r="U27">
        <v>20</v>
      </c>
      <c r="V27">
        <v>2374</v>
      </c>
      <c r="W27">
        <v>1</v>
      </c>
      <c r="X27">
        <v>0</v>
      </c>
      <c r="Y27">
        <v>0</v>
      </c>
      <c r="Z27">
        <f t="shared" si="0"/>
        <v>2425</v>
      </c>
      <c r="AB27" t="str">
        <f t="shared" si="14"/>
        <v>mv-11-2</v>
      </c>
      <c r="AC27" t="str">
        <f t="shared" si="12"/>
        <v>G00000008 / MVW_B1_000003</v>
      </c>
      <c r="AD27">
        <v>31</v>
      </c>
      <c r="AE27">
        <v>0</v>
      </c>
      <c r="AF27">
        <v>0</v>
      </c>
      <c r="AG27">
        <v>0</v>
      </c>
      <c r="AH27">
        <f t="shared" si="1"/>
        <v>2394</v>
      </c>
      <c r="AI27">
        <f t="shared" si="2"/>
        <v>2425</v>
      </c>
      <c r="AK27" t="b">
        <f t="shared" si="5"/>
        <v>1</v>
      </c>
    </row>
    <row r="28" spans="2:37" x14ac:dyDescent="0.45">
      <c r="B28" s="4" t="s">
        <v>228</v>
      </c>
      <c r="C28" s="4"/>
      <c r="D28" s="4"/>
      <c r="E28" s="4"/>
      <c r="F28" s="4"/>
      <c r="G28" s="4"/>
      <c r="H28" s="4"/>
      <c r="O28" t="s">
        <v>1452</v>
      </c>
      <c r="P28" t="s">
        <v>215</v>
      </c>
      <c r="Q28">
        <v>242</v>
      </c>
      <c r="R28">
        <v>358</v>
      </c>
      <c r="S28">
        <v>0</v>
      </c>
      <c r="T28">
        <v>26</v>
      </c>
      <c r="U28">
        <v>78</v>
      </c>
      <c r="V28">
        <v>17</v>
      </c>
      <c r="W28">
        <v>120</v>
      </c>
      <c r="X28">
        <v>5</v>
      </c>
      <c r="Y28">
        <v>169</v>
      </c>
      <c r="Z28">
        <f t="shared" si="0"/>
        <v>1015</v>
      </c>
      <c r="AB28" t="str">
        <f t="shared" si="11"/>
        <v>mv-12-1</v>
      </c>
      <c r="AC28" t="str">
        <f t="shared" si="11"/>
        <v>G00000008</v>
      </c>
      <c r="AD28">
        <v>796</v>
      </c>
      <c r="AE28">
        <v>9</v>
      </c>
      <c r="AF28">
        <v>59</v>
      </c>
      <c r="AG28">
        <v>56</v>
      </c>
      <c r="AH28">
        <f t="shared" si="1"/>
        <v>95</v>
      </c>
      <c r="AI28">
        <f t="shared" si="2"/>
        <v>1015</v>
      </c>
      <c r="AK28" t="b">
        <f t="shared" si="5"/>
        <v>1</v>
      </c>
    </row>
    <row r="29" spans="2:37" x14ac:dyDescent="0.45">
      <c r="B29" s="3" t="s">
        <v>216</v>
      </c>
      <c r="C29" s="3" t="s">
        <v>214</v>
      </c>
      <c r="D29" s="4" t="s">
        <v>218</v>
      </c>
      <c r="E29" s="4" t="s">
        <v>219</v>
      </c>
      <c r="F29" s="4" t="s">
        <v>1517</v>
      </c>
      <c r="G29" s="4" t="s">
        <v>223</v>
      </c>
      <c r="H29" s="4" t="s">
        <v>240</v>
      </c>
      <c r="I29" s="31" t="s">
        <v>1570</v>
      </c>
      <c r="O29" t="s">
        <v>1518</v>
      </c>
      <c r="P29" t="s">
        <v>215</v>
      </c>
      <c r="Q29">
        <v>1</v>
      </c>
      <c r="R29">
        <v>48</v>
      </c>
      <c r="S29">
        <v>0</v>
      </c>
      <c r="T29">
        <v>73</v>
      </c>
      <c r="U29">
        <v>3</v>
      </c>
      <c r="V29">
        <v>1262</v>
      </c>
      <c r="W29">
        <v>1</v>
      </c>
      <c r="X29">
        <v>0</v>
      </c>
      <c r="Y29">
        <v>59</v>
      </c>
      <c r="Z29">
        <f t="shared" si="0"/>
        <v>1447</v>
      </c>
      <c r="AB29" t="str">
        <f t="shared" ref="AB29:AB30" si="15">O29</f>
        <v>mv-12-2</v>
      </c>
      <c r="AC29" t="str">
        <f t="shared" ref="AC29:AC30" si="16">P29</f>
        <v>G00000008</v>
      </c>
      <c r="AD29">
        <v>182</v>
      </c>
      <c r="AE29">
        <v>0</v>
      </c>
      <c r="AF29">
        <v>0</v>
      </c>
      <c r="AG29">
        <v>0</v>
      </c>
      <c r="AH29">
        <f t="shared" si="1"/>
        <v>1265</v>
      </c>
      <c r="AI29">
        <f t="shared" si="2"/>
        <v>1447</v>
      </c>
      <c r="AK29" t="b">
        <f t="shared" si="5"/>
        <v>1</v>
      </c>
    </row>
    <row r="30" spans="2:37" x14ac:dyDescent="0.45">
      <c r="B30" s="49">
        <v>1</v>
      </c>
      <c r="C30" s="5" t="s">
        <v>215</v>
      </c>
      <c r="D30" s="3">
        <v>40</v>
      </c>
      <c r="E30" s="3">
        <v>40</v>
      </c>
      <c r="F30" s="3">
        <v>40</v>
      </c>
      <c r="G30" s="3">
        <v>40</v>
      </c>
      <c r="H30" s="3">
        <v>40</v>
      </c>
      <c r="I30">
        <f>SUM(D30:H30)</f>
        <v>200</v>
      </c>
      <c r="O30" t="s">
        <v>1519</v>
      </c>
      <c r="P30" t="s">
        <v>215</v>
      </c>
      <c r="Q30">
        <v>0</v>
      </c>
      <c r="R30">
        <v>0</v>
      </c>
      <c r="S30">
        <v>0</v>
      </c>
      <c r="T30">
        <v>0</v>
      </c>
      <c r="U30">
        <v>38</v>
      </c>
      <c r="V30">
        <v>1328</v>
      </c>
      <c r="W30">
        <v>1</v>
      </c>
      <c r="X30">
        <v>2</v>
      </c>
      <c r="Y30">
        <v>0</v>
      </c>
      <c r="Z30">
        <f t="shared" si="0"/>
        <v>1369</v>
      </c>
      <c r="AB30" t="str">
        <f t="shared" si="15"/>
        <v>mv-13-2</v>
      </c>
      <c r="AC30" t="str">
        <f t="shared" si="16"/>
        <v>G00000008</v>
      </c>
      <c r="AD30">
        <v>1</v>
      </c>
      <c r="AE30">
        <v>2</v>
      </c>
      <c r="AF30">
        <v>0</v>
      </c>
      <c r="AG30">
        <v>0</v>
      </c>
      <c r="AH30">
        <f t="shared" si="1"/>
        <v>1366</v>
      </c>
      <c r="AI30">
        <f t="shared" si="2"/>
        <v>1369</v>
      </c>
      <c r="AK30" t="b">
        <f t="shared" si="5"/>
        <v>1</v>
      </c>
    </row>
    <row r="31" spans="2:37" ht="17.5" thickBot="1" x14ac:dyDescent="0.5">
      <c r="B31" s="49">
        <v>2</v>
      </c>
      <c r="C31" s="5" t="s">
        <v>217</v>
      </c>
      <c r="D31" s="34">
        <v>45</v>
      </c>
      <c r="E31" s="34">
        <v>45</v>
      </c>
      <c r="F31" s="34">
        <v>45</v>
      </c>
      <c r="G31" s="33">
        <v>25</v>
      </c>
      <c r="H31" s="3">
        <v>40</v>
      </c>
      <c r="I31">
        <f t="shared" ref="I31:I35" si="17">SUM(D31:H31)</f>
        <v>200</v>
      </c>
    </row>
    <row r="32" spans="2:37" ht="17.5" thickBot="1" x14ac:dyDescent="0.5">
      <c r="B32" s="49">
        <v>3</v>
      </c>
      <c r="C32" s="5" t="s">
        <v>482</v>
      </c>
      <c r="D32" s="3">
        <v>40</v>
      </c>
      <c r="E32" s="3">
        <v>40</v>
      </c>
      <c r="F32" s="3">
        <v>40</v>
      </c>
      <c r="G32" s="3">
        <v>40</v>
      </c>
      <c r="H32" s="3">
        <v>40</v>
      </c>
      <c r="I32">
        <f t="shared" si="17"/>
        <v>200</v>
      </c>
      <c r="P32" s="25" t="s">
        <v>250</v>
      </c>
      <c r="Q32" s="26" t="s">
        <v>218</v>
      </c>
      <c r="R32" s="26" t="s">
        <v>219</v>
      </c>
      <c r="S32" s="26" t="s">
        <v>224</v>
      </c>
      <c r="T32" s="26" t="s">
        <v>225</v>
      </c>
      <c r="U32" s="26" t="s">
        <v>223</v>
      </c>
      <c r="V32" s="27" t="s">
        <v>240</v>
      </c>
      <c r="W32" s="24" t="s">
        <v>246</v>
      </c>
      <c r="X32" s="8" t="s">
        <v>247</v>
      </c>
      <c r="Y32" s="8" t="s">
        <v>239</v>
      </c>
      <c r="Z32" s="8" t="s">
        <v>249</v>
      </c>
      <c r="AC32" s="28" t="s">
        <v>214</v>
      </c>
      <c r="AD32" s="26" t="s">
        <v>226</v>
      </c>
      <c r="AE32" s="26" t="s">
        <v>220</v>
      </c>
      <c r="AF32" s="26" t="s">
        <v>221</v>
      </c>
      <c r="AG32" s="27" t="s">
        <v>227</v>
      </c>
      <c r="AH32" s="9" t="s">
        <v>222</v>
      </c>
      <c r="AI32" s="8" t="s">
        <v>249</v>
      </c>
    </row>
    <row r="33" spans="2:37" x14ac:dyDescent="0.45">
      <c r="B33" s="49">
        <v>4</v>
      </c>
      <c r="C33" s="5" t="s">
        <v>825</v>
      </c>
      <c r="D33" s="3">
        <v>40</v>
      </c>
      <c r="E33" s="3">
        <v>40</v>
      </c>
      <c r="F33" s="3">
        <v>40</v>
      </c>
      <c r="G33" s="3">
        <v>40</v>
      </c>
      <c r="H33" s="3">
        <v>40</v>
      </c>
      <c r="I33">
        <f t="shared" si="17"/>
        <v>200</v>
      </c>
      <c r="P33" t="s">
        <v>1564</v>
      </c>
      <c r="Q33">
        <v>2023</v>
      </c>
      <c r="R33">
        <v>425</v>
      </c>
      <c r="S33">
        <v>12</v>
      </c>
      <c r="T33">
        <v>0</v>
      </c>
      <c r="U33">
        <v>115</v>
      </c>
      <c r="V33">
        <v>101</v>
      </c>
      <c r="W33">
        <v>2848</v>
      </c>
      <c r="X33">
        <v>0</v>
      </c>
      <c r="Y33">
        <v>0</v>
      </c>
      <c r="Z33">
        <f t="shared" ref="Z33:Z42" si="18">SUM(Q33:Y33)</f>
        <v>5524</v>
      </c>
      <c r="AC33" t="s">
        <v>215</v>
      </c>
      <c r="AD33">
        <v>5112</v>
      </c>
      <c r="AE33">
        <v>160</v>
      </c>
      <c r="AF33">
        <v>15</v>
      </c>
      <c r="AG33">
        <v>21</v>
      </c>
      <c r="AH33">
        <v>216</v>
      </c>
      <c r="AI33">
        <v>5524</v>
      </c>
      <c r="AK33" t="b">
        <f>IF(Z33=AI33,TRUE,FALSE)</f>
        <v>1</v>
      </c>
    </row>
    <row r="34" spans="2:37" ht="17.5" thickBot="1" x14ac:dyDescent="0.5">
      <c r="B34" s="4">
        <v>5</v>
      </c>
      <c r="C34" s="21" t="s">
        <v>1106</v>
      </c>
      <c r="D34" s="3">
        <v>40</v>
      </c>
      <c r="E34" s="3">
        <v>40</v>
      </c>
      <c r="F34" s="3">
        <v>40</v>
      </c>
      <c r="G34" s="3">
        <v>40</v>
      </c>
      <c r="H34" s="3">
        <v>40</v>
      </c>
      <c r="I34">
        <f t="shared" si="17"/>
        <v>200</v>
      </c>
      <c r="P34" t="s">
        <v>215</v>
      </c>
      <c r="Q34">
        <v>0</v>
      </c>
      <c r="R34">
        <v>1</v>
      </c>
      <c r="S34">
        <v>0</v>
      </c>
      <c r="T34">
        <v>0</v>
      </c>
      <c r="U34">
        <v>45</v>
      </c>
      <c r="V34">
        <v>2733</v>
      </c>
      <c r="W34">
        <v>1</v>
      </c>
      <c r="X34">
        <v>0</v>
      </c>
      <c r="Y34">
        <v>0</v>
      </c>
      <c r="Z34">
        <f t="shared" si="18"/>
        <v>2780</v>
      </c>
      <c r="AC34" t="s">
        <v>215</v>
      </c>
      <c r="AD34">
        <v>1</v>
      </c>
      <c r="AE34">
        <v>1</v>
      </c>
      <c r="AF34">
        <v>0</v>
      </c>
      <c r="AG34">
        <v>0</v>
      </c>
      <c r="AH34">
        <v>2778</v>
      </c>
      <c r="AI34">
        <v>2780</v>
      </c>
      <c r="AK34" t="b">
        <f t="shared" ref="AK34:AK42" si="19">IF(Z34=AI34,TRUE,FALSE)</f>
        <v>1</v>
      </c>
    </row>
    <row r="35" spans="2:37" x14ac:dyDescent="0.45">
      <c r="C35" s="32" t="s">
        <v>1570</v>
      </c>
      <c r="D35">
        <f>SUM(D30:D34)</f>
        <v>205</v>
      </c>
      <c r="E35">
        <f t="shared" ref="E35:H35" si="20">SUM(E30:E34)</f>
        <v>205</v>
      </c>
      <c r="F35">
        <f t="shared" si="20"/>
        <v>205</v>
      </c>
      <c r="G35">
        <f t="shared" si="20"/>
        <v>185</v>
      </c>
      <c r="H35">
        <f t="shared" si="20"/>
        <v>200</v>
      </c>
      <c r="I35">
        <f t="shared" si="17"/>
        <v>1000</v>
      </c>
      <c r="P35" t="s">
        <v>215</v>
      </c>
      <c r="Q35">
        <v>921</v>
      </c>
      <c r="R35">
        <v>201</v>
      </c>
      <c r="S35">
        <v>0</v>
      </c>
      <c r="T35">
        <v>10</v>
      </c>
      <c r="U35">
        <v>39</v>
      </c>
      <c r="V35">
        <v>87</v>
      </c>
      <c r="W35">
        <v>994</v>
      </c>
      <c r="X35">
        <v>0</v>
      </c>
      <c r="Y35">
        <v>20</v>
      </c>
      <c r="Z35">
        <f t="shared" si="18"/>
        <v>2272</v>
      </c>
      <c r="AC35" t="s">
        <v>215</v>
      </c>
      <c r="AD35">
        <v>2146</v>
      </c>
      <c r="AE35">
        <v>0</v>
      </c>
      <c r="AF35">
        <v>0</v>
      </c>
      <c r="AG35">
        <v>0</v>
      </c>
      <c r="AH35">
        <v>126</v>
      </c>
      <c r="AI35">
        <v>2272</v>
      </c>
      <c r="AK35" t="b">
        <f t="shared" si="19"/>
        <v>1</v>
      </c>
    </row>
    <row r="36" spans="2:37" x14ac:dyDescent="0.45">
      <c r="H36" s="2"/>
      <c r="O36" s="29"/>
      <c r="P36" t="s">
        <v>215</v>
      </c>
      <c r="Q36">
        <v>2</v>
      </c>
      <c r="R36">
        <v>0</v>
      </c>
      <c r="S36">
        <v>0</v>
      </c>
      <c r="T36">
        <v>0</v>
      </c>
      <c r="U36">
        <v>0</v>
      </c>
      <c r="V36">
        <v>931</v>
      </c>
      <c r="W36">
        <v>2</v>
      </c>
      <c r="X36">
        <v>0</v>
      </c>
      <c r="Y36">
        <v>0</v>
      </c>
      <c r="Z36">
        <f t="shared" si="18"/>
        <v>935</v>
      </c>
      <c r="AC36" t="s">
        <v>215</v>
      </c>
      <c r="AD36">
        <v>4</v>
      </c>
      <c r="AE36">
        <v>0</v>
      </c>
      <c r="AF36">
        <v>0</v>
      </c>
      <c r="AG36">
        <v>0</v>
      </c>
      <c r="AH36">
        <v>931</v>
      </c>
      <c r="AI36">
        <v>935</v>
      </c>
      <c r="AK36" t="b">
        <f t="shared" si="19"/>
        <v>1</v>
      </c>
    </row>
    <row r="37" spans="2:37" x14ac:dyDescent="0.45">
      <c r="P37" t="s">
        <v>215</v>
      </c>
      <c r="Q37">
        <v>242</v>
      </c>
      <c r="R37">
        <v>358</v>
      </c>
      <c r="S37">
        <v>0</v>
      </c>
      <c r="T37">
        <v>26</v>
      </c>
      <c r="U37">
        <v>78</v>
      </c>
      <c r="V37">
        <v>17</v>
      </c>
      <c r="W37">
        <v>120</v>
      </c>
      <c r="X37">
        <v>5</v>
      </c>
      <c r="Y37">
        <v>169</v>
      </c>
      <c r="Z37">
        <f t="shared" si="18"/>
        <v>1015</v>
      </c>
      <c r="AC37" t="s">
        <v>215</v>
      </c>
      <c r="AD37">
        <v>796</v>
      </c>
      <c r="AE37">
        <v>9</v>
      </c>
      <c r="AF37">
        <v>59</v>
      </c>
      <c r="AG37">
        <v>56</v>
      </c>
      <c r="AH37">
        <v>95</v>
      </c>
      <c r="AI37">
        <v>1015</v>
      </c>
      <c r="AK37" t="b">
        <f t="shared" si="19"/>
        <v>1</v>
      </c>
    </row>
    <row r="38" spans="2:37" x14ac:dyDescent="0.45">
      <c r="B38" s="4" t="s">
        <v>229</v>
      </c>
      <c r="C38" s="4"/>
      <c r="D38" s="4"/>
      <c r="E38" s="4"/>
      <c r="F38" s="4"/>
      <c r="G38" s="4"/>
      <c r="P38" t="s">
        <v>215</v>
      </c>
      <c r="Q38">
        <v>1</v>
      </c>
      <c r="R38">
        <v>48</v>
      </c>
      <c r="S38">
        <v>0</v>
      </c>
      <c r="T38">
        <v>73</v>
      </c>
      <c r="U38">
        <v>3</v>
      </c>
      <c r="V38">
        <v>1262</v>
      </c>
      <c r="W38">
        <v>1</v>
      </c>
      <c r="X38">
        <v>0</v>
      </c>
      <c r="Y38">
        <v>59</v>
      </c>
      <c r="Z38">
        <f t="shared" si="18"/>
        <v>1447</v>
      </c>
      <c r="AC38" t="s">
        <v>215</v>
      </c>
      <c r="AD38">
        <v>182</v>
      </c>
      <c r="AE38">
        <v>0</v>
      </c>
      <c r="AF38">
        <v>0</v>
      </c>
      <c r="AG38">
        <v>0</v>
      </c>
      <c r="AH38">
        <v>1265</v>
      </c>
      <c r="AI38">
        <v>1447</v>
      </c>
      <c r="AK38" t="b">
        <f t="shared" si="19"/>
        <v>1</v>
      </c>
    </row>
    <row r="39" spans="2:37" x14ac:dyDescent="0.45">
      <c r="B39" s="4" t="s">
        <v>216</v>
      </c>
      <c r="C39" s="4" t="s">
        <v>214</v>
      </c>
      <c r="D39" s="4" t="s">
        <v>226</v>
      </c>
      <c r="E39" s="4" t="s">
        <v>220</v>
      </c>
      <c r="F39" s="4" t="s">
        <v>221</v>
      </c>
      <c r="G39" s="4" t="s">
        <v>227</v>
      </c>
      <c r="H39" s="31" t="s">
        <v>1570</v>
      </c>
      <c r="P39" t="s">
        <v>215</v>
      </c>
      <c r="Q39">
        <v>0</v>
      </c>
      <c r="R39">
        <v>0</v>
      </c>
      <c r="S39">
        <v>0</v>
      </c>
      <c r="T39">
        <v>0</v>
      </c>
      <c r="U39">
        <v>38</v>
      </c>
      <c r="V39">
        <v>1328</v>
      </c>
      <c r="W39">
        <v>1</v>
      </c>
      <c r="X39">
        <v>2</v>
      </c>
      <c r="Y39">
        <v>0</v>
      </c>
      <c r="Z39">
        <f t="shared" si="18"/>
        <v>1369</v>
      </c>
      <c r="AC39" t="s">
        <v>215</v>
      </c>
      <c r="AD39">
        <v>1</v>
      </c>
      <c r="AE39">
        <v>2</v>
      </c>
      <c r="AF39">
        <v>0</v>
      </c>
      <c r="AG39">
        <v>0</v>
      </c>
      <c r="AH39">
        <v>1366</v>
      </c>
      <c r="AI39">
        <v>1369</v>
      </c>
      <c r="AK39" t="b">
        <f t="shared" si="19"/>
        <v>1</v>
      </c>
    </row>
    <row r="40" spans="2:37" x14ac:dyDescent="0.45">
      <c r="B40" s="50">
        <v>1</v>
      </c>
      <c r="C40" s="5" t="s">
        <v>215</v>
      </c>
      <c r="D40" s="6">
        <v>50</v>
      </c>
      <c r="E40" s="6">
        <v>50</v>
      </c>
      <c r="F40" s="6">
        <v>50</v>
      </c>
      <c r="G40" s="6">
        <v>50</v>
      </c>
      <c r="H40">
        <f>SUM(D40:G40)</f>
        <v>200</v>
      </c>
      <c r="P40" t="s">
        <v>1566</v>
      </c>
      <c r="Q40">
        <v>253</v>
      </c>
      <c r="R40">
        <v>0</v>
      </c>
      <c r="S40">
        <v>0</v>
      </c>
      <c r="T40">
        <v>0</v>
      </c>
      <c r="U40">
        <v>7</v>
      </c>
      <c r="V40">
        <v>110</v>
      </c>
      <c r="W40">
        <v>0</v>
      </c>
      <c r="X40">
        <v>15</v>
      </c>
      <c r="Y40">
        <v>0</v>
      </c>
      <c r="Z40">
        <f t="shared" si="18"/>
        <v>385</v>
      </c>
      <c r="AC40" t="s">
        <v>1565</v>
      </c>
      <c r="AD40">
        <v>268</v>
      </c>
      <c r="AE40">
        <v>0</v>
      </c>
      <c r="AF40">
        <v>0</v>
      </c>
      <c r="AG40">
        <v>0</v>
      </c>
      <c r="AH40">
        <v>117</v>
      </c>
      <c r="AI40">
        <v>385</v>
      </c>
      <c r="AK40" t="b">
        <f t="shared" si="19"/>
        <v>1</v>
      </c>
    </row>
    <row r="41" spans="2:37" x14ac:dyDescent="0.45">
      <c r="B41" s="50">
        <v>2</v>
      </c>
      <c r="C41" s="5" t="s">
        <v>217</v>
      </c>
      <c r="D41" s="35">
        <v>60</v>
      </c>
      <c r="E41" s="35">
        <v>60</v>
      </c>
      <c r="F41" s="35">
        <v>65</v>
      </c>
      <c r="G41" s="36">
        <v>15</v>
      </c>
      <c r="H41">
        <f t="shared" ref="H41:H44" si="21">SUM(D41:G41)</f>
        <v>200</v>
      </c>
      <c r="P41" t="s">
        <v>1566</v>
      </c>
      <c r="Q41">
        <v>0</v>
      </c>
      <c r="R41">
        <v>0</v>
      </c>
      <c r="S41">
        <v>0</v>
      </c>
      <c r="T41">
        <v>0</v>
      </c>
      <c r="U41">
        <v>1</v>
      </c>
      <c r="V41">
        <v>67</v>
      </c>
      <c r="W41">
        <v>0</v>
      </c>
      <c r="X41">
        <v>0</v>
      </c>
      <c r="Y41">
        <v>0</v>
      </c>
      <c r="Z41">
        <f t="shared" si="18"/>
        <v>68</v>
      </c>
      <c r="AC41" t="s">
        <v>1565</v>
      </c>
      <c r="AD41">
        <v>0</v>
      </c>
      <c r="AE41">
        <v>0</v>
      </c>
      <c r="AF41">
        <v>0</v>
      </c>
      <c r="AG41">
        <v>0</v>
      </c>
      <c r="AH41">
        <v>68</v>
      </c>
      <c r="AI41">
        <v>68</v>
      </c>
      <c r="AK41" t="b">
        <f t="shared" si="19"/>
        <v>1</v>
      </c>
    </row>
    <row r="42" spans="2:37" x14ac:dyDescent="0.45">
      <c r="B42" s="50">
        <v>3</v>
      </c>
      <c r="C42" s="5" t="s">
        <v>482</v>
      </c>
      <c r="D42" s="6">
        <v>50</v>
      </c>
      <c r="E42" s="6">
        <v>50</v>
      </c>
      <c r="F42" s="6">
        <v>50</v>
      </c>
      <c r="G42" s="6">
        <v>50</v>
      </c>
      <c r="H42">
        <f t="shared" si="21"/>
        <v>200</v>
      </c>
      <c r="P42" t="s">
        <v>1566</v>
      </c>
      <c r="Q42">
        <v>30</v>
      </c>
      <c r="R42">
        <v>0</v>
      </c>
      <c r="S42">
        <v>0</v>
      </c>
      <c r="T42">
        <v>0</v>
      </c>
      <c r="U42">
        <v>20</v>
      </c>
      <c r="V42">
        <v>2374</v>
      </c>
      <c r="W42">
        <v>1</v>
      </c>
      <c r="X42">
        <v>0</v>
      </c>
      <c r="Y42">
        <v>0</v>
      </c>
      <c r="Z42">
        <f t="shared" si="18"/>
        <v>2425</v>
      </c>
      <c r="AC42" t="s">
        <v>1565</v>
      </c>
      <c r="AD42">
        <v>31</v>
      </c>
      <c r="AE42">
        <v>0</v>
      </c>
      <c r="AF42">
        <v>0</v>
      </c>
      <c r="AG42">
        <v>0</v>
      </c>
      <c r="AH42">
        <v>2394</v>
      </c>
      <c r="AI42">
        <v>2425</v>
      </c>
      <c r="AK42" t="b">
        <f t="shared" si="19"/>
        <v>1</v>
      </c>
    </row>
    <row r="43" spans="2:37" x14ac:dyDescent="0.45">
      <c r="B43" s="50">
        <v>4</v>
      </c>
      <c r="C43" s="5" t="s">
        <v>825</v>
      </c>
      <c r="D43" s="35">
        <v>65</v>
      </c>
      <c r="E43" s="35">
        <v>65</v>
      </c>
      <c r="F43" s="35">
        <v>66</v>
      </c>
      <c r="G43" s="36">
        <v>4</v>
      </c>
      <c r="H43">
        <f t="shared" si="21"/>
        <v>200</v>
      </c>
      <c r="P43" s="3" t="s">
        <v>215</v>
      </c>
      <c r="Q43" s="3">
        <f>SUM(Q33:Q42)</f>
        <v>3472</v>
      </c>
      <c r="R43" s="3">
        <f t="shared" ref="R43:AI43" si="22">SUM(R33:R42)</f>
        <v>1033</v>
      </c>
      <c r="S43" s="3">
        <f t="shared" si="22"/>
        <v>12</v>
      </c>
      <c r="T43" s="3">
        <f t="shared" si="22"/>
        <v>109</v>
      </c>
      <c r="U43" s="3">
        <f t="shared" si="22"/>
        <v>346</v>
      </c>
      <c r="V43" s="3">
        <f t="shared" si="22"/>
        <v>9010</v>
      </c>
      <c r="W43" s="3">
        <f t="shared" si="22"/>
        <v>3968</v>
      </c>
      <c r="X43" s="3">
        <f t="shared" si="22"/>
        <v>22</v>
      </c>
      <c r="Y43" s="3">
        <f t="shared" si="22"/>
        <v>248</v>
      </c>
      <c r="Z43" s="3">
        <f t="shared" si="22"/>
        <v>18220</v>
      </c>
      <c r="AC43" s="3" t="s">
        <v>215</v>
      </c>
      <c r="AD43" s="3">
        <f t="shared" si="22"/>
        <v>8541</v>
      </c>
      <c r="AE43" s="3">
        <f t="shared" si="22"/>
        <v>172</v>
      </c>
      <c r="AF43" s="3">
        <f t="shared" si="22"/>
        <v>74</v>
      </c>
      <c r="AG43" s="3">
        <f t="shared" si="22"/>
        <v>77</v>
      </c>
      <c r="AH43" s="3">
        <f t="shared" si="22"/>
        <v>9356</v>
      </c>
      <c r="AI43" s="3">
        <f t="shared" si="22"/>
        <v>18220</v>
      </c>
    </row>
    <row r="44" spans="2:37" ht="17.5" thickBot="1" x14ac:dyDescent="0.5">
      <c r="B44" s="4">
        <v>5</v>
      </c>
      <c r="C44" s="21" t="s">
        <v>1106</v>
      </c>
      <c r="D44" s="6">
        <v>50</v>
      </c>
      <c r="E44" s="6">
        <v>50</v>
      </c>
      <c r="F44" s="6">
        <v>50</v>
      </c>
      <c r="G44" s="6">
        <v>50</v>
      </c>
      <c r="H44">
        <f t="shared" si="21"/>
        <v>200</v>
      </c>
    </row>
    <row r="45" spans="2:37" x14ac:dyDescent="0.45">
      <c r="C45" s="32" t="s">
        <v>1570</v>
      </c>
      <c r="D45">
        <f>SUM(D40:D44)</f>
        <v>275</v>
      </c>
      <c r="E45">
        <f t="shared" ref="E45" si="23">SUM(E40:E44)</f>
        <v>275</v>
      </c>
      <c r="F45">
        <f t="shared" ref="F45" si="24">SUM(F40:F44)</f>
        <v>281</v>
      </c>
      <c r="G45">
        <f t="shared" ref="G45" si="25">SUM(G40:G44)</f>
        <v>169</v>
      </c>
      <c r="H45">
        <f>SUM(D45:G45)</f>
        <v>1000</v>
      </c>
      <c r="P45" t="s">
        <v>217</v>
      </c>
      <c r="Q45">
        <f xml:space="preserve"> 11476+17</f>
        <v>11493</v>
      </c>
      <c r="R45">
        <v>1</v>
      </c>
      <c r="S45">
        <v>0</v>
      </c>
      <c r="T45">
        <v>0</v>
      </c>
      <c r="U45">
        <v>2</v>
      </c>
      <c r="V45">
        <v>2323</v>
      </c>
      <c r="W45">
        <f>262+1</f>
        <v>263</v>
      </c>
      <c r="X45">
        <v>0</v>
      </c>
      <c r="Y45">
        <v>0</v>
      </c>
      <c r="Z45">
        <f>SUM(Q45:Y45)</f>
        <v>14082</v>
      </c>
      <c r="AC45" t="s">
        <v>217</v>
      </c>
      <c r="AD45">
        <v>11744</v>
      </c>
      <c r="AE45">
        <v>0</v>
      </c>
      <c r="AF45">
        <v>0</v>
      </c>
      <c r="AG45">
        <v>13</v>
      </c>
      <c r="AH45">
        <v>2325</v>
      </c>
      <c r="AI45">
        <v>14082</v>
      </c>
      <c r="AK45" t="b">
        <f>IF(Z45=AI45,TRUE,FALSE)</f>
        <v>1</v>
      </c>
    </row>
    <row r="46" spans="2:37" x14ac:dyDescent="0.45">
      <c r="P46" t="s">
        <v>217</v>
      </c>
      <c r="Q46">
        <v>1</v>
      </c>
      <c r="R46">
        <v>1</v>
      </c>
      <c r="S46">
        <v>0</v>
      </c>
      <c r="T46">
        <v>0</v>
      </c>
      <c r="U46">
        <v>9</v>
      </c>
      <c r="V46">
        <v>3551</v>
      </c>
      <c r="W46">
        <v>4</v>
      </c>
      <c r="X46">
        <v>0</v>
      </c>
      <c r="Y46">
        <v>0</v>
      </c>
      <c r="Z46">
        <f>SUM(Q46:Y46)</f>
        <v>3566</v>
      </c>
      <c r="AC46" t="s">
        <v>217</v>
      </c>
      <c r="AD46">
        <v>5</v>
      </c>
      <c r="AE46">
        <v>1</v>
      </c>
      <c r="AF46">
        <v>0</v>
      </c>
      <c r="AG46">
        <v>0</v>
      </c>
      <c r="AH46">
        <v>3560</v>
      </c>
      <c r="AI46">
        <v>3566</v>
      </c>
      <c r="AK46" t="b">
        <f>IF(Z46=AI46,TRUE,FALSE)</f>
        <v>1</v>
      </c>
    </row>
    <row r="47" spans="2:37" x14ac:dyDescent="0.45">
      <c r="P47" t="s">
        <v>217</v>
      </c>
      <c r="Q47">
        <f>4914+19</f>
        <v>4933</v>
      </c>
      <c r="R47">
        <f>501+6</f>
        <v>507</v>
      </c>
      <c r="S47">
        <f>322+1</f>
        <v>323</v>
      </c>
      <c r="T47">
        <v>49</v>
      </c>
      <c r="U47">
        <v>10</v>
      </c>
      <c r="V47">
        <v>3395</v>
      </c>
      <c r="W47">
        <v>1547</v>
      </c>
      <c r="X47">
        <f>377+2</f>
        <v>379</v>
      </c>
      <c r="Y47">
        <v>74</v>
      </c>
      <c r="Z47">
        <f>SUM(Q47:Y47)</f>
        <v>11217</v>
      </c>
      <c r="AC47" t="s">
        <v>217</v>
      </c>
      <c r="AD47">
        <v>7142</v>
      </c>
      <c r="AE47">
        <v>410</v>
      </c>
      <c r="AF47">
        <v>258</v>
      </c>
      <c r="AG47">
        <v>2</v>
      </c>
      <c r="AH47">
        <v>3405</v>
      </c>
      <c r="AI47">
        <v>11217</v>
      </c>
      <c r="AK47" t="b">
        <f>IF(Z47=AI47,TRUE,FALSE)</f>
        <v>1</v>
      </c>
    </row>
    <row r="48" spans="2:37" x14ac:dyDescent="0.45">
      <c r="P48" t="s">
        <v>217</v>
      </c>
      <c r="Q48">
        <v>0</v>
      </c>
      <c r="R48">
        <v>0</v>
      </c>
      <c r="S48">
        <v>0</v>
      </c>
      <c r="T48">
        <v>0</v>
      </c>
      <c r="U48">
        <v>4</v>
      </c>
      <c r="V48">
        <v>605</v>
      </c>
      <c r="W48">
        <v>0</v>
      </c>
      <c r="X48">
        <v>0</v>
      </c>
      <c r="Y48">
        <v>0</v>
      </c>
      <c r="Z48">
        <f>SUM(Q48:Y48)</f>
        <v>609</v>
      </c>
      <c r="AC48" t="s">
        <v>217</v>
      </c>
      <c r="AD48">
        <v>0</v>
      </c>
      <c r="AE48">
        <v>0</v>
      </c>
      <c r="AF48">
        <v>0</v>
      </c>
      <c r="AG48">
        <v>0</v>
      </c>
      <c r="AH48">
        <v>609</v>
      </c>
      <c r="AI48">
        <v>609</v>
      </c>
      <c r="AK48" t="b">
        <f>IF(Z48=AI48,TRUE,FALSE)</f>
        <v>1</v>
      </c>
    </row>
    <row r="49" spans="16:37" x14ac:dyDescent="0.45">
      <c r="P49" s="3" t="s">
        <v>217</v>
      </c>
      <c r="Q49" s="3">
        <f>SUM(Q45:Q48)</f>
        <v>16427</v>
      </c>
      <c r="R49" s="3">
        <f t="shared" ref="R49:AI49" si="26">SUM(R45:R48)</f>
        <v>509</v>
      </c>
      <c r="S49" s="3">
        <f t="shared" si="26"/>
        <v>323</v>
      </c>
      <c r="T49" s="3">
        <f t="shared" si="26"/>
        <v>49</v>
      </c>
      <c r="U49" s="3">
        <f t="shared" si="26"/>
        <v>25</v>
      </c>
      <c r="V49" s="3">
        <f t="shared" si="26"/>
        <v>9874</v>
      </c>
      <c r="W49" s="3">
        <f t="shared" si="26"/>
        <v>1814</v>
      </c>
      <c r="X49" s="3">
        <f t="shared" si="26"/>
        <v>379</v>
      </c>
      <c r="Y49" s="3">
        <f t="shared" si="26"/>
        <v>74</v>
      </c>
      <c r="Z49" s="3">
        <f t="shared" si="26"/>
        <v>29474</v>
      </c>
      <c r="AC49" s="3" t="s">
        <v>217</v>
      </c>
      <c r="AD49" s="3">
        <f t="shared" si="26"/>
        <v>18891</v>
      </c>
      <c r="AE49" s="3">
        <f t="shared" si="26"/>
        <v>411</v>
      </c>
      <c r="AF49" s="3">
        <f t="shared" si="26"/>
        <v>258</v>
      </c>
      <c r="AG49" s="3">
        <f t="shared" si="26"/>
        <v>15</v>
      </c>
      <c r="AH49" s="3">
        <f t="shared" si="26"/>
        <v>9899</v>
      </c>
      <c r="AI49" s="3">
        <f t="shared" si="26"/>
        <v>29474</v>
      </c>
    </row>
    <row r="51" spans="16:37" x14ac:dyDescent="0.45">
      <c r="P51" t="s">
        <v>484</v>
      </c>
      <c r="Q51">
        <f>10544+1</f>
        <v>10545</v>
      </c>
      <c r="R51">
        <f>1001+1</f>
        <v>1002</v>
      </c>
      <c r="S51">
        <v>72</v>
      </c>
      <c r="T51">
        <v>46</v>
      </c>
      <c r="U51">
        <v>342</v>
      </c>
      <c r="V51">
        <v>2985</v>
      </c>
      <c r="W51">
        <v>1695</v>
      </c>
      <c r="X51">
        <v>232</v>
      </c>
      <c r="Y51">
        <v>116</v>
      </c>
      <c r="Z51">
        <f>SUM(Q51:Y51)</f>
        <v>17035</v>
      </c>
      <c r="AC51" t="s">
        <v>483</v>
      </c>
      <c r="AD51">
        <v>13265</v>
      </c>
      <c r="AE51">
        <v>233</v>
      </c>
      <c r="AF51">
        <v>166</v>
      </c>
      <c r="AG51">
        <v>44</v>
      </c>
      <c r="AH51">
        <v>3327</v>
      </c>
      <c r="AI51">
        <v>17035</v>
      </c>
      <c r="AK51" t="b">
        <f>IF(Z51=AI51,TRUE,FALSE)</f>
        <v>1</v>
      </c>
    </row>
    <row r="52" spans="16:37" x14ac:dyDescent="0.45">
      <c r="P52" t="s">
        <v>484</v>
      </c>
      <c r="Q52">
        <v>4</v>
      </c>
      <c r="R52">
        <v>5</v>
      </c>
      <c r="S52">
        <v>0</v>
      </c>
      <c r="T52">
        <v>0</v>
      </c>
      <c r="U52">
        <v>57</v>
      </c>
      <c r="V52">
        <v>1405</v>
      </c>
      <c r="W52">
        <v>13</v>
      </c>
      <c r="X52">
        <v>3</v>
      </c>
      <c r="Y52">
        <v>28</v>
      </c>
      <c r="Z52">
        <f>SUM(Q52:Y52)</f>
        <v>1515</v>
      </c>
      <c r="AC52" t="s">
        <v>483</v>
      </c>
      <c r="AD52">
        <v>52</v>
      </c>
      <c r="AE52">
        <v>0</v>
      </c>
      <c r="AF52">
        <v>1</v>
      </c>
      <c r="AG52">
        <v>0</v>
      </c>
      <c r="AH52">
        <v>1462</v>
      </c>
      <c r="AI52">
        <v>1515</v>
      </c>
      <c r="AK52" t="b">
        <f>IF(Z52=AI52,TRUE,FALSE)</f>
        <v>1</v>
      </c>
    </row>
    <row r="53" spans="16:37" x14ac:dyDescent="0.45">
      <c r="P53" t="s">
        <v>484</v>
      </c>
      <c r="Q53">
        <v>776</v>
      </c>
      <c r="R53">
        <v>143</v>
      </c>
      <c r="S53">
        <v>62</v>
      </c>
      <c r="T53">
        <v>43</v>
      </c>
      <c r="U53">
        <v>27</v>
      </c>
      <c r="V53">
        <v>47</v>
      </c>
      <c r="W53">
        <v>159</v>
      </c>
      <c r="X53">
        <v>41</v>
      </c>
      <c r="Y53">
        <v>63</v>
      </c>
      <c r="Z53">
        <f>SUM(Q53:Y53)</f>
        <v>1361</v>
      </c>
      <c r="AC53" t="s">
        <v>483</v>
      </c>
      <c r="AD53">
        <v>1043</v>
      </c>
      <c r="AE53">
        <v>94</v>
      </c>
      <c r="AF53">
        <v>98</v>
      </c>
      <c r="AG53">
        <v>52</v>
      </c>
      <c r="AH53">
        <v>74</v>
      </c>
      <c r="AI53">
        <v>1361</v>
      </c>
      <c r="AK53" t="b">
        <f>IF(Z53=AI53,TRUE,FALSE)</f>
        <v>1</v>
      </c>
    </row>
    <row r="54" spans="16:37" x14ac:dyDescent="0.45">
      <c r="P54" t="s">
        <v>484</v>
      </c>
      <c r="Q54">
        <v>1</v>
      </c>
      <c r="R54">
        <v>110</v>
      </c>
      <c r="S54">
        <v>13</v>
      </c>
      <c r="T54">
        <v>0</v>
      </c>
      <c r="U54">
        <f>19+26</f>
        <v>45</v>
      </c>
      <c r="V54">
        <f>1774+855</f>
        <v>2629</v>
      </c>
      <c r="W54">
        <v>4</v>
      </c>
      <c r="X54">
        <v>32</v>
      </c>
      <c r="Y54">
        <v>1</v>
      </c>
      <c r="Z54">
        <f>SUM(Q54:Y54)</f>
        <v>2835</v>
      </c>
      <c r="AC54" t="s">
        <v>483</v>
      </c>
      <c r="AD54">
        <v>111</v>
      </c>
      <c r="AE54">
        <v>40</v>
      </c>
      <c r="AF54">
        <v>10</v>
      </c>
      <c r="AG54">
        <v>0</v>
      </c>
      <c r="AH54">
        <v>2674</v>
      </c>
      <c r="AI54">
        <v>2835</v>
      </c>
      <c r="AK54" t="b">
        <f>IF(Z54=AI54,TRUE,FALSE)</f>
        <v>1</v>
      </c>
    </row>
    <row r="55" spans="16:37" x14ac:dyDescent="0.45">
      <c r="P55" t="s">
        <v>484</v>
      </c>
      <c r="Q55">
        <v>0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0</v>
      </c>
      <c r="Z55">
        <f>SUM(Q55:Y55)</f>
        <v>1</v>
      </c>
      <c r="AC55" t="s">
        <v>483</v>
      </c>
      <c r="AD55">
        <v>0</v>
      </c>
      <c r="AE55">
        <v>0</v>
      </c>
      <c r="AF55">
        <v>0</v>
      </c>
      <c r="AG55">
        <v>0</v>
      </c>
      <c r="AH55">
        <v>1</v>
      </c>
      <c r="AI55">
        <v>1</v>
      </c>
      <c r="AK55" t="b">
        <f>IF(Z55=AI55,TRUE,FALSE)</f>
        <v>1</v>
      </c>
    </row>
    <row r="56" spans="16:37" x14ac:dyDescent="0.45">
      <c r="P56" s="3" t="s">
        <v>1569</v>
      </c>
      <c r="Q56" s="3">
        <f>SUM(Q51:Q55)</f>
        <v>11326</v>
      </c>
      <c r="R56" s="3">
        <f t="shared" ref="R56:Z56" si="27">SUM(R51:R55)</f>
        <v>1260</v>
      </c>
      <c r="S56" s="3">
        <f t="shared" si="27"/>
        <v>147</v>
      </c>
      <c r="T56" s="3">
        <f t="shared" si="27"/>
        <v>89</v>
      </c>
      <c r="U56" s="3">
        <f t="shared" si="27"/>
        <v>471</v>
      </c>
      <c r="V56" s="3">
        <f t="shared" si="27"/>
        <v>7067</v>
      </c>
      <c r="W56" s="3">
        <f t="shared" si="27"/>
        <v>1871</v>
      </c>
      <c r="X56" s="3">
        <f t="shared" si="27"/>
        <v>308</v>
      </c>
      <c r="Y56" s="3">
        <f t="shared" si="27"/>
        <v>208</v>
      </c>
      <c r="Z56" s="3">
        <f t="shared" si="27"/>
        <v>22747</v>
      </c>
      <c r="AC56" s="3" t="s">
        <v>483</v>
      </c>
      <c r="AD56" s="3">
        <f t="shared" ref="AD56" si="28">SUM(AD51:AD55)</f>
        <v>14471</v>
      </c>
      <c r="AE56" s="3">
        <f t="shared" ref="AE56" si="29">SUM(AE51:AE55)</f>
        <v>367</v>
      </c>
      <c r="AF56" s="3">
        <f t="shared" ref="AF56" si="30">SUM(AF51:AF55)</f>
        <v>275</v>
      </c>
      <c r="AG56" s="3">
        <f t="shared" ref="AG56" si="31">SUM(AG51:AG55)</f>
        <v>96</v>
      </c>
      <c r="AH56" s="3">
        <f t="shared" ref="AH56" si="32">SUM(AH51:AH55)</f>
        <v>7538</v>
      </c>
      <c r="AI56" s="3">
        <f t="shared" ref="AI56" si="33">SUM(AI51:AI55)</f>
        <v>22747</v>
      </c>
    </row>
    <row r="58" spans="16:37" x14ac:dyDescent="0.45">
      <c r="P58" t="s">
        <v>1568</v>
      </c>
      <c r="Q58">
        <v>406</v>
      </c>
      <c r="R58">
        <v>179</v>
      </c>
      <c r="S58">
        <v>3</v>
      </c>
      <c r="T58">
        <f>36+1</f>
        <v>37</v>
      </c>
      <c r="U58">
        <v>42</v>
      </c>
      <c r="V58">
        <v>52</v>
      </c>
      <c r="W58">
        <v>705</v>
      </c>
      <c r="X58">
        <v>63</v>
      </c>
      <c r="Y58">
        <v>194</v>
      </c>
      <c r="Z58">
        <f t="shared" ref="Z58:Z63" si="34">SUM(Q58:Y58)</f>
        <v>1681</v>
      </c>
      <c r="AC58" t="s">
        <v>1567</v>
      </c>
      <c r="AD58">
        <v>1495</v>
      </c>
      <c r="AE58">
        <v>2</v>
      </c>
      <c r="AF58">
        <v>90</v>
      </c>
      <c r="AG58">
        <v>0</v>
      </c>
      <c r="AH58">
        <v>94</v>
      </c>
      <c r="AI58">
        <v>1681</v>
      </c>
      <c r="AK58" t="b">
        <f t="shared" ref="AK58:AK63" si="35">IF(Z58=AI58,TRUE,FALSE)</f>
        <v>1</v>
      </c>
    </row>
    <row r="59" spans="16:37" x14ac:dyDescent="0.45">
      <c r="P59" t="s">
        <v>1568</v>
      </c>
      <c r="Q59">
        <v>0</v>
      </c>
      <c r="R59">
        <v>1</v>
      </c>
      <c r="S59">
        <v>0</v>
      </c>
      <c r="T59">
        <v>0</v>
      </c>
      <c r="U59">
        <v>11</v>
      </c>
      <c r="V59">
        <v>828</v>
      </c>
      <c r="W59">
        <v>1</v>
      </c>
      <c r="X59">
        <v>2</v>
      </c>
      <c r="Y59">
        <v>0</v>
      </c>
      <c r="Z59">
        <f t="shared" si="34"/>
        <v>843</v>
      </c>
      <c r="AC59" t="s">
        <v>1567</v>
      </c>
      <c r="AD59">
        <v>3</v>
      </c>
      <c r="AE59">
        <v>0</v>
      </c>
      <c r="AF59">
        <v>1</v>
      </c>
      <c r="AG59">
        <v>0</v>
      </c>
      <c r="AH59">
        <v>839</v>
      </c>
      <c r="AI59">
        <v>843</v>
      </c>
      <c r="AK59" t="b">
        <f t="shared" si="35"/>
        <v>1</v>
      </c>
    </row>
    <row r="60" spans="16:37" x14ac:dyDescent="0.45">
      <c r="P60" t="s">
        <v>1568</v>
      </c>
      <c r="Q60">
        <v>747</v>
      </c>
      <c r="R60">
        <v>131</v>
      </c>
      <c r="S60">
        <v>0</v>
      </c>
      <c r="T60">
        <v>0</v>
      </c>
      <c r="U60">
        <v>4</v>
      </c>
      <c r="V60">
        <v>24</v>
      </c>
      <c r="W60">
        <v>170</v>
      </c>
      <c r="X60">
        <v>0</v>
      </c>
      <c r="Y60">
        <v>0</v>
      </c>
      <c r="Z60">
        <f t="shared" si="34"/>
        <v>1076</v>
      </c>
      <c r="AC60" t="s">
        <v>1567</v>
      </c>
      <c r="AD60">
        <v>1048</v>
      </c>
      <c r="AE60">
        <v>0</v>
      </c>
      <c r="AF60">
        <v>0</v>
      </c>
      <c r="AG60">
        <v>0</v>
      </c>
      <c r="AH60">
        <v>28</v>
      </c>
      <c r="AI60">
        <v>1076</v>
      </c>
      <c r="AK60" t="b">
        <f t="shared" si="35"/>
        <v>1</v>
      </c>
    </row>
    <row r="61" spans="16:37" x14ac:dyDescent="0.45">
      <c r="P61" t="s">
        <v>1568</v>
      </c>
      <c r="Q61">
        <v>1</v>
      </c>
      <c r="R61">
        <v>0</v>
      </c>
      <c r="S61">
        <v>0</v>
      </c>
      <c r="T61">
        <v>0</v>
      </c>
      <c r="U61">
        <v>16</v>
      </c>
      <c r="V61">
        <v>542</v>
      </c>
      <c r="W61">
        <v>0</v>
      </c>
      <c r="X61">
        <v>0</v>
      </c>
      <c r="Y61">
        <v>0</v>
      </c>
      <c r="Z61">
        <f t="shared" si="34"/>
        <v>559</v>
      </c>
      <c r="AC61" t="s">
        <v>1567</v>
      </c>
      <c r="AD61">
        <v>1</v>
      </c>
      <c r="AE61">
        <v>0</v>
      </c>
      <c r="AF61">
        <v>0</v>
      </c>
      <c r="AG61">
        <v>0</v>
      </c>
      <c r="AH61">
        <v>558</v>
      </c>
      <c r="AI61">
        <v>559</v>
      </c>
      <c r="AK61" t="b">
        <f t="shared" si="35"/>
        <v>1</v>
      </c>
    </row>
    <row r="62" spans="16:37" x14ac:dyDescent="0.45">
      <c r="P62" t="s">
        <v>1568</v>
      </c>
      <c r="Q62">
        <f>2757+3</f>
        <v>2760</v>
      </c>
      <c r="R62">
        <f>703+1</f>
        <v>704</v>
      </c>
      <c r="S62">
        <v>78</v>
      </c>
      <c r="T62">
        <v>0</v>
      </c>
      <c r="U62">
        <v>51</v>
      </c>
      <c r="V62">
        <v>98</v>
      </c>
      <c r="W62">
        <v>546</v>
      </c>
      <c r="X62">
        <v>74</v>
      </c>
      <c r="Y62">
        <v>2</v>
      </c>
      <c r="Z62">
        <f t="shared" si="34"/>
        <v>4313</v>
      </c>
      <c r="AC62" t="s">
        <v>1567</v>
      </c>
      <c r="AD62">
        <v>3937</v>
      </c>
      <c r="AE62">
        <v>100</v>
      </c>
      <c r="AF62">
        <v>123</v>
      </c>
      <c r="AG62">
        <v>4</v>
      </c>
      <c r="AH62">
        <v>149</v>
      </c>
      <c r="AI62">
        <v>4313</v>
      </c>
      <c r="AK62" t="b">
        <f t="shared" si="35"/>
        <v>1</v>
      </c>
    </row>
    <row r="63" spans="16:37" x14ac:dyDescent="0.45">
      <c r="P63" t="s">
        <v>1568</v>
      </c>
      <c r="Q63">
        <v>7</v>
      </c>
      <c r="R63">
        <v>43</v>
      </c>
      <c r="S63">
        <f>2+1</f>
        <v>3</v>
      </c>
      <c r="T63">
        <v>0</v>
      </c>
      <c r="U63">
        <v>63</v>
      </c>
      <c r="V63">
        <v>2891</v>
      </c>
      <c r="W63">
        <v>2</v>
      </c>
      <c r="X63">
        <v>78</v>
      </c>
      <c r="Y63">
        <v>0</v>
      </c>
      <c r="Z63">
        <f t="shared" si="34"/>
        <v>3087</v>
      </c>
      <c r="AC63" t="s">
        <v>1567</v>
      </c>
      <c r="AD63">
        <v>102</v>
      </c>
      <c r="AE63">
        <v>31</v>
      </c>
      <c r="AF63">
        <v>0</v>
      </c>
      <c r="AG63">
        <v>0</v>
      </c>
      <c r="AH63">
        <v>2954</v>
      </c>
      <c r="AI63">
        <v>3087</v>
      </c>
      <c r="AK63" t="b">
        <f t="shared" si="35"/>
        <v>1</v>
      </c>
    </row>
    <row r="64" spans="16:37" x14ac:dyDescent="0.45">
      <c r="P64" s="3" t="s">
        <v>1568</v>
      </c>
      <c r="Q64" s="3">
        <f>SUM(Q58:Q63)</f>
        <v>3921</v>
      </c>
      <c r="R64" s="3">
        <f t="shared" ref="R64:Y64" si="36">SUM(R58:R63)</f>
        <v>1058</v>
      </c>
      <c r="S64" s="3">
        <f t="shared" si="36"/>
        <v>84</v>
      </c>
      <c r="T64" s="3">
        <f t="shared" si="36"/>
        <v>37</v>
      </c>
      <c r="U64" s="3">
        <f t="shared" si="36"/>
        <v>187</v>
      </c>
      <c r="V64" s="3">
        <f t="shared" si="36"/>
        <v>4435</v>
      </c>
      <c r="W64" s="3">
        <f t="shared" si="36"/>
        <v>1424</v>
      </c>
      <c r="X64" s="3">
        <f t="shared" si="36"/>
        <v>217</v>
      </c>
      <c r="Y64" s="3">
        <f t="shared" si="36"/>
        <v>196</v>
      </c>
      <c r="Z64" s="3">
        <f>SUM(Z58:Z63)</f>
        <v>11559</v>
      </c>
      <c r="AC64" s="3" t="s">
        <v>1567</v>
      </c>
      <c r="AD64" s="3">
        <f t="shared" ref="AD64" si="37">SUM(AD58:AD63)</f>
        <v>6586</v>
      </c>
      <c r="AE64" s="3">
        <f t="shared" ref="AE64" si="38">SUM(AE58:AE63)</f>
        <v>133</v>
      </c>
      <c r="AF64" s="3">
        <f t="shared" ref="AF64" si="39">SUM(AF58:AF63)</f>
        <v>214</v>
      </c>
      <c r="AG64" s="3">
        <f t="shared" ref="AG64" si="40">SUM(AG58:AG63)</f>
        <v>4</v>
      </c>
      <c r="AH64" s="3">
        <f t="shared" ref="AH64" si="41">SUM(AH58:AH63)</f>
        <v>4622</v>
      </c>
      <c r="AI64" s="3">
        <f t="shared" ref="AI64" si="42">SUM(AI58:AI63)</f>
        <v>11559</v>
      </c>
    </row>
    <row r="66" spans="16:37" x14ac:dyDescent="0.45">
      <c r="P66" t="s">
        <v>1106</v>
      </c>
      <c r="Q66">
        <v>0</v>
      </c>
      <c r="R66">
        <v>0</v>
      </c>
      <c r="S66">
        <v>0</v>
      </c>
      <c r="T66">
        <v>0</v>
      </c>
      <c r="U66">
        <v>7</v>
      </c>
      <c r="V66">
        <v>16</v>
      </c>
      <c r="W66">
        <v>0</v>
      </c>
      <c r="X66">
        <v>0</v>
      </c>
      <c r="Y66">
        <v>0</v>
      </c>
      <c r="Z66">
        <f>SUM(Q66:Y66)</f>
        <v>23</v>
      </c>
      <c r="AC66" t="s">
        <v>1105</v>
      </c>
      <c r="AD66">
        <v>0</v>
      </c>
      <c r="AE66">
        <v>0</v>
      </c>
      <c r="AF66">
        <v>0</v>
      </c>
      <c r="AG66">
        <v>0</v>
      </c>
      <c r="AH66">
        <v>23</v>
      </c>
      <c r="AI66">
        <v>23</v>
      </c>
      <c r="AK66" t="b">
        <f>IF(Z66=AI66,TRUE,FALSE)</f>
        <v>1</v>
      </c>
    </row>
    <row r="67" spans="16:37" x14ac:dyDescent="0.45">
      <c r="P67" t="s">
        <v>1106</v>
      </c>
      <c r="Q67">
        <f>5268+2</f>
        <v>5270</v>
      </c>
      <c r="R67">
        <v>681</v>
      </c>
      <c r="S67">
        <v>93</v>
      </c>
      <c r="T67">
        <f>54+1</f>
        <v>55</v>
      </c>
      <c r="U67">
        <v>539</v>
      </c>
      <c r="V67">
        <v>255</v>
      </c>
      <c r="W67">
        <v>2491</v>
      </c>
      <c r="X67">
        <v>515</v>
      </c>
      <c r="Y67">
        <v>332</v>
      </c>
      <c r="Z67">
        <f>SUM(Q67:Y67)</f>
        <v>10231</v>
      </c>
      <c r="AC67" t="s">
        <v>1105</v>
      </c>
      <c r="AD67">
        <v>9050</v>
      </c>
      <c r="AE67">
        <v>99</v>
      </c>
      <c r="AF67">
        <v>230</v>
      </c>
      <c r="AG67">
        <v>58</v>
      </c>
      <c r="AH67">
        <v>794</v>
      </c>
      <c r="AI67">
        <v>10231</v>
      </c>
      <c r="AK67" t="b">
        <f>IF(Z67=AI67,TRUE,FALSE)</f>
        <v>1</v>
      </c>
    </row>
    <row r="68" spans="16:37" x14ac:dyDescent="0.45">
      <c r="P68" t="s">
        <v>1106</v>
      </c>
      <c r="Q68">
        <v>2</v>
      </c>
      <c r="R68">
        <v>32</v>
      </c>
      <c r="S68">
        <v>90</v>
      </c>
      <c r="T68">
        <v>4</v>
      </c>
      <c r="U68">
        <v>275</v>
      </c>
      <c r="V68">
        <v>7552</v>
      </c>
      <c r="W68">
        <v>5</v>
      </c>
      <c r="X68">
        <v>0</v>
      </c>
      <c r="Y68">
        <v>0</v>
      </c>
      <c r="Z68">
        <f>SUM(Q68:Y68)</f>
        <v>7960</v>
      </c>
      <c r="AC68" t="s">
        <v>1105</v>
      </c>
      <c r="AD68">
        <v>125</v>
      </c>
      <c r="AE68">
        <v>0</v>
      </c>
      <c r="AF68">
        <v>8</v>
      </c>
      <c r="AG68">
        <v>0</v>
      </c>
      <c r="AH68">
        <v>7827</v>
      </c>
      <c r="AI68">
        <v>7960</v>
      </c>
      <c r="AK68" t="b">
        <f>IF(Z68=AI68,TRUE,FALSE)</f>
        <v>1</v>
      </c>
    </row>
    <row r="69" spans="16:37" x14ac:dyDescent="0.45">
      <c r="P69" s="3" t="s">
        <v>1106</v>
      </c>
      <c r="Q69" s="3">
        <f>SUM(Q66:Q68)</f>
        <v>5272</v>
      </c>
      <c r="R69" s="3">
        <f t="shared" ref="R69:Z69" si="43">SUM(R66:R68)</f>
        <v>713</v>
      </c>
      <c r="S69" s="3">
        <f t="shared" si="43"/>
        <v>183</v>
      </c>
      <c r="T69" s="3">
        <f t="shared" si="43"/>
        <v>59</v>
      </c>
      <c r="U69" s="3">
        <f t="shared" si="43"/>
        <v>821</v>
      </c>
      <c r="V69" s="3">
        <f t="shared" si="43"/>
        <v>7823</v>
      </c>
      <c r="W69" s="3">
        <f t="shared" si="43"/>
        <v>2496</v>
      </c>
      <c r="X69" s="3">
        <f t="shared" si="43"/>
        <v>515</v>
      </c>
      <c r="Y69" s="3">
        <f t="shared" si="43"/>
        <v>332</v>
      </c>
      <c r="Z69" s="3">
        <f t="shared" si="43"/>
        <v>18214</v>
      </c>
      <c r="AC69" s="3" t="s">
        <v>1105</v>
      </c>
      <c r="AD69" s="3">
        <f t="shared" ref="AD69" si="44">SUM(AD66:AD68)</f>
        <v>9175</v>
      </c>
      <c r="AE69" s="3">
        <f t="shared" ref="AE69" si="45">SUM(AE66:AE68)</f>
        <v>99</v>
      </c>
      <c r="AF69" s="3">
        <f t="shared" ref="AF69" si="46">SUM(AF66:AF68)</f>
        <v>238</v>
      </c>
      <c r="AG69" s="3">
        <f t="shared" ref="AG69" si="47">SUM(AG66:AG68)</f>
        <v>58</v>
      </c>
      <c r="AH69" s="3">
        <f t="shared" ref="AH69" si="48">SUM(AH66:AH68)</f>
        <v>8644</v>
      </c>
      <c r="AI69" s="3">
        <f t="shared" ref="AI69" si="49">SUM(AI66:AI68)</f>
        <v>18214</v>
      </c>
    </row>
  </sheetData>
  <mergeCells count="14">
    <mergeCell ref="N26:N27"/>
    <mergeCell ref="B5:H5"/>
    <mergeCell ref="N15:N16"/>
    <mergeCell ref="B12:C12"/>
    <mergeCell ref="D13:H13"/>
    <mergeCell ref="D23:G23"/>
    <mergeCell ref="B22:C22"/>
    <mergeCell ref="B23:C23"/>
    <mergeCell ref="B13:C13"/>
    <mergeCell ref="J13:L13"/>
    <mergeCell ref="I5:L5"/>
    <mergeCell ref="B15:G15"/>
    <mergeCell ref="N21:N22"/>
    <mergeCell ref="N24:N2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7"/>
  <sheetViews>
    <sheetView workbookViewId="0">
      <selection activeCell="F5" sqref="F5"/>
    </sheetView>
  </sheetViews>
  <sheetFormatPr defaultRowHeight="17" x14ac:dyDescent="0.45"/>
  <cols>
    <col min="1" max="1" width="4.83203125" bestFit="1" customWidth="1"/>
    <col min="2" max="2" width="30.33203125" bestFit="1" customWidth="1"/>
    <col min="3" max="3" width="2.1640625" bestFit="1" customWidth="1"/>
    <col min="4" max="4" width="12.9140625" bestFit="1" customWidth="1"/>
    <col min="5" max="5" width="16.6640625" bestFit="1" customWidth="1"/>
    <col min="6" max="6" width="14.33203125" bestFit="1" customWidth="1"/>
    <col min="7" max="8" width="4.83203125" bestFit="1" customWidth="1"/>
  </cols>
  <sheetData>
    <row r="1" spans="1:8" x14ac:dyDescent="0.45">
      <c r="A1" s="3" t="s">
        <v>1574</v>
      </c>
      <c r="B1" s="3" t="s">
        <v>1577</v>
      </c>
      <c r="D1" s="3" t="s">
        <v>1575</v>
      </c>
      <c r="E1" s="3">
        <v>40</v>
      </c>
    </row>
    <row r="2" spans="1:8" x14ac:dyDescent="0.45">
      <c r="A2">
        <v>1</v>
      </c>
      <c r="B2" t="s">
        <v>1573</v>
      </c>
      <c r="C2">
        <v>2</v>
      </c>
      <c r="D2" t="s">
        <v>0</v>
      </c>
      <c r="E2" t="s">
        <v>1</v>
      </c>
      <c r="F2" t="s">
        <v>2</v>
      </c>
      <c r="G2" t="s">
        <v>3</v>
      </c>
      <c r="H2" t="s">
        <v>3</v>
      </c>
    </row>
    <row r="3" spans="1:8" x14ac:dyDescent="0.45">
      <c r="A3">
        <v>2</v>
      </c>
      <c r="B3" t="s">
        <v>4</v>
      </c>
      <c r="C3">
        <v>2</v>
      </c>
      <c r="D3" t="s">
        <v>0</v>
      </c>
      <c r="E3" t="s">
        <v>1</v>
      </c>
      <c r="F3" t="s">
        <v>2</v>
      </c>
      <c r="G3" t="s">
        <v>3</v>
      </c>
      <c r="H3" t="s">
        <v>3</v>
      </c>
    </row>
    <row r="4" spans="1:8" x14ac:dyDescent="0.45">
      <c r="A4">
        <v>3</v>
      </c>
      <c r="B4" t="s">
        <v>5</v>
      </c>
      <c r="C4">
        <v>2</v>
      </c>
      <c r="D4" t="s">
        <v>0</v>
      </c>
      <c r="E4" t="s">
        <v>1</v>
      </c>
      <c r="F4" t="s">
        <v>2</v>
      </c>
      <c r="G4" t="s">
        <v>3</v>
      </c>
      <c r="H4" t="s">
        <v>3</v>
      </c>
    </row>
    <row r="5" spans="1:8" x14ac:dyDescent="0.45">
      <c r="A5">
        <v>4</v>
      </c>
      <c r="B5" t="s">
        <v>6</v>
      </c>
      <c r="C5">
        <v>2</v>
      </c>
      <c r="D5" t="s">
        <v>0</v>
      </c>
      <c r="E5" t="s">
        <v>1</v>
      </c>
      <c r="F5" t="s">
        <v>2</v>
      </c>
      <c r="G5" t="s">
        <v>3</v>
      </c>
      <c r="H5" t="s">
        <v>3</v>
      </c>
    </row>
    <row r="6" spans="1:8" x14ac:dyDescent="0.45">
      <c r="A6">
        <v>5</v>
      </c>
      <c r="B6" t="s">
        <v>9</v>
      </c>
      <c r="C6">
        <v>2</v>
      </c>
      <c r="D6" t="s">
        <v>0</v>
      </c>
      <c r="E6" t="s">
        <v>1</v>
      </c>
      <c r="F6" t="s">
        <v>2</v>
      </c>
      <c r="G6" t="s">
        <v>3</v>
      </c>
      <c r="H6" t="s">
        <v>3</v>
      </c>
    </row>
    <row r="7" spans="1:8" x14ac:dyDescent="0.45">
      <c r="A7">
        <v>6</v>
      </c>
      <c r="B7" t="s">
        <v>10</v>
      </c>
      <c r="C7">
        <v>2</v>
      </c>
      <c r="D7" t="s">
        <v>0</v>
      </c>
      <c r="E7" t="s">
        <v>1</v>
      </c>
      <c r="F7" t="s">
        <v>2</v>
      </c>
      <c r="G7" t="s">
        <v>3</v>
      </c>
      <c r="H7" t="s">
        <v>3</v>
      </c>
    </row>
    <row r="8" spans="1:8" x14ac:dyDescent="0.45">
      <c r="A8">
        <v>7</v>
      </c>
      <c r="B8" t="s">
        <v>11</v>
      </c>
      <c r="C8">
        <v>2</v>
      </c>
      <c r="D8" t="s">
        <v>0</v>
      </c>
      <c r="E8" t="s">
        <v>1</v>
      </c>
      <c r="F8" t="s">
        <v>2</v>
      </c>
      <c r="G8" t="s">
        <v>3</v>
      </c>
      <c r="H8" t="s">
        <v>3</v>
      </c>
    </row>
    <row r="9" spans="1:8" x14ac:dyDescent="0.45">
      <c r="A9">
        <v>8</v>
      </c>
      <c r="B9" t="s">
        <v>16</v>
      </c>
      <c r="C9">
        <v>2</v>
      </c>
      <c r="D9" t="s">
        <v>0</v>
      </c>
      <c r="E9" t="s">
        <v>1</v>
      </c>
      <c r="F9" t="s">
        <v>2</v>
      </c>
      <c r="G9" t="s">
        <v>3</v>
      </c>
      <c r="H9" t="s">
        <v>3</v>
      </c>
    </row>
    <row r="10" spans="1:8" x14ac:dyDescent="0.45">
      <c r="A10">
        <v>9</v>
      </c>
      <c r="B10" t="s">
        <v>17</v>
      </c>
      <c r="C10">
        <v>2</v>
      </c>
      <c r="D10" t="s">
        <v>0</v>
      </c>
      <c r="E10" t="s">
        <v>1</v>
      </c>
      <c r="F10" t="s">
        <v>2</v>
      </c>
      <c r="G10" t="s">
        <v>3</v>
      </c>
      <c r="H10" t="s">
        <v>3</v>
      </c>
    </row>
    <row r="11" spans="1:8" x14ac:dyDescent="0.45">
      <c r="A11">
        <v>10</v>
      </c>
      <c r="B11" t="s">
        <v>18</v>
      </c>
      <c r="C11">
        <v>2</v>
      </c>
      <c r="D11" t="s">
        <v>0</v>
      </c>
      <c r="E11" t="s">
        <v>1</v>
      </c>
      <c r="F11" t="s">
        <v>2</v>
      </c>
      <c r="G11" t="s">
        <v>3</v>
      </c>
      <c r="H11" t="s">
        <v>3</v>
      </c>
    </row>
    <row r="12" spans="1:8" x14ac:dyDescent="0.45">
      <c r="A12">
        <v>11</v>
      </c>
      <c r="B12" t="s">
        <v>19</v>
      </c>
      <c r="C12">
        <v>2</v>
      </c>
      <c r="D12" t="s">
        <v>0</v>
      </c>
      <c r="E12" t="s">
        <v>1</v>
      </c>
      <c r="F12" t="s">
        <v>2</v>
      </c>
      <c r="G12" t="s">
        <v>3</v>
      </c>
      <c r="H12" t="s">
        <v>3</v>
      </c>
    </row>
    <row r="13" spans="1:8" x14ac:dyDescent="0.45">
      <c r="A13">
        <v>12</v>
      </c>
      <c r="B13" t="s">
        <v>20</v>
      </c>
      <c r="C13">
        <v>2</v>
      </c>
      <c r="D13" t="s">
        <v>0</v>
      </c>
      <c r="E13" t="s">
        <v>1</v>
      </c>
      <c r="F13" t="s">
        <v>2</v>
      </c>
      <c r="G13" t="s">
        <v>3</v>
      </c>
      <c r="H13" t="s">
        <v>3</v>
      </c>
    </row>
    <row r="14" spans="1:8" x14ac:dyDescent="0.45">
      <c r="A14">
        <v>13</v>
      </c>
      <c r="B14" t="s">
        <v>21</v>
      </c>
      <c r="C14">
        <v>2</v>
      </c>
      <c r="D14" t="s">
        <v>0</v>
      </c>
      <c r="E14" t="s">
        <v>1</v>
      </c>
      <c r="F14" t="s">
        <v>2</v>
      </c>
      <c r="G14" t="s">
        <v>3</v>
      </c>
      <c r="H14" t="s">
        <v>3</v>
      </c>
    </row>
    <row r="15" spans="1:8" x14ac:dyDescent="0.45">
      <c r="A15">
        <v>14</v>
      </c>
      <c r="B15" t="s">
        <v>22</v>
      </c>
      <c r="C15">
        <v>2</v>
      </c>
      <c r="D15" t="s">
        <v>0</v>
      </c>
      <c r="E15" t="s">
        <v>1</v>
      </c>
      <c r="F15" t="s">
        <v>2</v>
      </c>
      <c r="G15" t="s">
        <v>3</v>
      </c>
      <c r="H15" t="s">
        <v>3</v>
      </c>
    </row>
    <row r="16" spans="1:8" x14ac:dyDescent="0.45">
      <c r="A16">
        <v>15</v>
      </c>
      <c r="B16" t="s">
        <v>23</v>
      </c>
      <c r="C16">
        <v>2</v>
      </c>
      <c r="D16" t="s">
        <v>0</v>
      </c>
      <c r="E16" t="s">
        <v>1</v>
      </c>
      <c r="F16" t="s">
        <v>2</v>
      </c>
      <c r="G16" t="s">
        <v>3</v>
      </c>
      <c r="H16" t="s">
        <v>3</v>
      </c>
    </row>
    <row r="17" spans="1:8" x14ac:dyDescent="0.45">
      <c r="A17">
        <v>16</v>
      </c>
      <c r="B17" t="s">
        <v>24</v>
      </c>
      <c r="C17">
        <v>2</v>
      </c>
      <c r="D17" t="s">
        <v>0</v>
      </c>
      <c r="E17" t="s">
        <v>1</v>
      </c>
      <c r="F17" t="s">
        <v>2</v>
      </c>
      <c r="G17" t="s">
        <v>3</v>
      </c>
      <c r="H17" t="s">
        <v>3</v>
      </c>
    </row>
    <row r="18" spans="1:8" x14ac:dyDescent="0.45">
      <c r="A18">
        <v>17</v>
      </c>
      <c r="B18" t="s">
        <v>25</v>
      </c>
      <c r="C18">
        <v>2</v>
      </c>
      <c r="D18" t="s">
        <v>0</v>
      </c>
      <c r="E18" t="s">
        <v>1</v>
      </c>
      <c r="F18" t="s">
        <v>2</v>
      </c>
      <c r="G18" t="s">
        <v>3</v>
      </c>
      <c r="H18" t="s">
        <v>3</v>
      </c>
    </row>
    <row r="19" spans="1:8" x14ac:dyDescent="0.45">
      <c r="A19">
        <v>18</v>
      </c>
      <c r="B19" t="s">
        <v>26</v>
      </c>
      <c r="C19">
        <v>2</v>
      </c>
      <c r="D19" t="s">
        <v>0</v>
      </c>
      <c r="E19" t="s">
        <v>1</v>
      </c>
      <c r="F19" t="s">
        <v>2</v>
      </c>
      <c r="G19" t="s">
        <v>3</v>
      </c>
      <c r="H19" t="s">
        <v>3</v>
      </c>
    </row>
    <row r="20" spans="1:8" x14ac:dyDescent="0.45">
      <c r="A20">
        <v>19</v>
      </c>
      <c r="B20" t="s">
        <v>30</v>
      </c>
      <c r="C20">
        <v>2</v>
      </c>
      <c r="D20" t="s">
        <v>0</v>
      </c>
      <c r="E20" t="s">
        <v>1</v>
      </c>
      <c r="F20" t="s">
        <v>2</v>
      </c>
      <c r="G20" t="s">
        <v>3</v>
      </c>
      <c r="H20" t="s">
        <v>3</v>
      </c>
    </row>
    <row r="21" spans="1:8" x14ac:dyDescent="0.45">
      <c r="A21">
        <v>20</v>
      </c>
      <c r="B21" t="s">
        <v>31</v>
      </c>
      <c r="C21">
        <v>2</v>
      </c>
      <c r="D21" t="s">
        <v>0</v>
      </c>
      <c r="E21" t="s">
        <v>1</v>
      </c>
      <c r="F21" t="s">
        <v>2</v>
      </c>
      <c r="G21" t="s">
        <v>3</v>
      </c>
      <c r="H21" t="s">
        <v>3</v>
      </c>
    </row>
    <row r="22" spans="1:8" x14ac:dyDescent="0.45">
      <c r="A22">
        <v>21</v>
      </c>
      <c r="B22" t="s">
        <v>32</v>
      </c>
      <c r="C22">
        <v>2</v>
      </c>
      <c r="D22" t="s">
        <v>0</v>
      </c>
      <c r="E22" t="s">
        <v>1</v>
      </c>
      <c r="F22" t="s">
        <v>2</v>
      </c>
      <c r="G22" t="s">
        <v>3</v>
      </c>
      <c r="H22" t="s">
        <v>3</v>
      </c>
    </row>
    <row r="23" spans="1:8" x14ac:dyDescent="0.45">
      <c r="A23">
        <v>22</v>
      </c>
      <c r="B23" t="s">
        <v>33</v>
      </c>
      <c r="C23">
        <v>2</v>
      </c>
      <c r="D23" t="s">
        <v>0</v>
      </c>
      <c r="E23" t="s">
        <v>1</v>
      </c>
      <c r="F23" t="s">
        <v>2</v>
      </c>
      <c r="G23" t="s">
        <v>3</v>
      </c>
      <c r="H23" t="s">
        <v>3</v>
      </c>
    </row>
    <row r="24" spans="1:8" x14ac:dyDescent="0.45">
      <c r="A24">
        <v>23</v>
      </c>
      <c r="B24" t="s">
        <v>35</v>
      </c>
      <c r="C24">
        <v>2</v>
      </c>
      <c r="D24" t="s">
        <v>0</v>
      </c>
      <c r="E24" t="s">
        <v>1</v>
      </c>
      <c r="F24" t="s">
        <v>2</v>
      </c>
      <c r="G24" t="s">
        <v>3</v>
      </c>
      <c r="H24" t="s">
        <v>3</v>
      </c>
    </row>
    <row r="25" spans="1:8" x14ac:dyDescent="0.45">
      <c r="A25">
        <v>24</v>
      </c>
      <c r="B25" t="s">
        <v>37</v>
      </c>
      <c r="C25">
        <v>2</v>
      </c>
      <c r="D25" t="s">
        <v>0</v>
      </c>
      <c r="E25" t="s">
        <v>1</v>
      </c>
      <c r="F25" t="s">
        <v>2</v>
      </c>
      <c r="G25" t="s">
        <v>3</v>
      </c>
      <c r="H25" t="s">
        <v>3</v>
      </c>
    </row>
    <row r="26" spans="1:8" x14ac:dyDescent="0.45">
      <c r="A26">
        <v>25</v>
      </c>
      <c r="B26" t="s">
        <v>39</v>
      </c>
      <c r="C26">
        <v>2</v>
      </c>
      <c r="D26" t="s">
        <v>0</v>
      </c>
      <c r="E26" t="s">
        <v>1</v>
      </c>
      <c r="F26" t="s">
        <v>2</v>
      </c>
      <c r="G26" t="s">
        <v>3</v>
      </c>
      <c r="H26" t="s">
        <v>3</v>
      </c>
    </row>
    <row r="27" spans="1:8" x14ac:dyDescent="0.45">
      <c r="A27">
        <v>26</v>
      </c>
      <c r="B27" t="s">
        <v>40</v>
      </c>
      <c r="C27">
        <v>2</v>
      </c>
      <c r="D27" t="s">
        <v>0</v>
      </c>
      <c r="E27" t="s">
        <v>1</v>
      </c>
      <c r="F27" t="s">
        <v>2</v>
      </c>
      <c r="G27" t="s">
        <v>3</v>
      </c>
      <c r="H27" t="s">
        <v>3</v>
      </c>
    </row>
    <row r="28" spans="1:8" x14ac:dyDescent="0.45">
      <c r="A28">
        <v>27</v>
      </c>
      <c r="B28" t="s">
        <v>44</v>
      </c>
      <c r="C28">
        <v>2</v>
      </c>
      <c r="D28" t="s">
        <v>0</v>
      </c>
      <c r="E28" t="s">
        <v>1</v>
      </c>
      <c r="F28" t="s">
        <v>2</v>
      </c>
      <c r="G28" t="s">
        <v>3</v>
      </c>
      <c r="H28" t="s">
        <v>3</v>
      </c>
    </row>
    <row r="29" spans="1:8" x14ac:dyDescent="0.45">
      <c r="A29">
        <v>28</v>
      </c>
      <c r="B29" t="s">
        <v>45</v>
      </c>
      <c r="C29">
        <v>2</v>
      </c>
      <c r="D29" t="s">
        <v>0</v>
      </c>
      <c r="E29" t="s">
        <v>1</v>
      </c>
      <c r="F29" t="s">
        <v>2</v>
      </c>
      <c r="G29" t="s">
        <v>3</v>
      </c>
      <c r="H29" t="s">
        <v>3</v>
      </c>
    </row>
    <row r="30" spans="1:8" x14ac:dyDescent="0.45">
      <c r="A30">
        <v>29</v>
      </c>
      <c r="B30" t="s">
        <v>46</v>
      </c>
      <c r="C30">
        <v>2</v>
      </c>
      <c r="D30" t="s">
        <v>0</v>
      </c>
      <c r="E30" t="s">
        <v>1</v>
      </c>
      <c r="F30" t="s">
        <v>2</v>
      </c>
      <c r="G30" t="s">
        <v>3</v>
      </c>
      <c r="H30" t="s">
        <v>3</v>
      </c>
    </row>
    <row r="31" spans="1:8" x14ac:dyDescent="0.45">
      <c r="A31">
        <v>30</v>
      </c>
      <c r="B31" t="s">
        <v>47</v>
      </c>
      <c r="C31">
        <v>2</v>
      </c>
      <c r="D31" t="s">
        <v>0</v>
      </c>
      <c r="E31" t="s">
        <v>1</v>
      </c>
      <c r="F31" t="s">
        <v>2</v>
      </c>
      <c r="G31" t="s">
        <v>3</v>
      </c>
      <c r="H31" t="s">
        <v>3</v>
      </c>
    </row>
    <row r="32" spans="1:8" x14ac:dyDescent="0.45">
      <c r="A32">
        <v>31</v>
      </c>
      <c r="B32" t="s">
        <v>48</v>
      </c>
      <c r="C32">
        <v>2</v>
      </c>
      <c r="D32" t="s">
        <v>0</v>
      </c>
      <c r="E32" t="s">
        <v>1</v>
      </c>
      <c r="F32" t="s">
        <v>2</v>
      </c>
      <c r="G32" t="s">
        <v>3</v>
      </c>
      <c r="H32" t="s">
        <v>3</v>
      </c>
    </row>
    <row r="33" spans="1:8" x14ac:dyDescent="0.45">
      <c r="A33">
        <v>32</v>
      </c>
      <c r="B33" t="s">
        <v>49</v>
      </c>
      <c r="C33">
        <v>2</v>
      </c>
      <c r="D33" t="s">
        <v>0</v>
      </c>
      <c r="E33" t="s">
        <v>1</v>
      </c>
      <c r="F33" t="s">
        <v>2</v>
      </c>
      <c r="G33" t="s">
        <v>3</v>
      </c>
      <c r="H33" t="s">
        <v>3</v>
      </c>
    </row>
    <row r="34" spans="1:8" x14ac:dyDescent="0.45">
      <c r="A34">
        <v>33</v>
      </c>
      <c r="B34" t="s">
        <v>51</v>
      </c>
      <c r="C34">
        <v>2</v>
      </c>
      <c r="D34" t="s">
        <v>0</v>
      </c>
      <c r="E34" t="s">
        <v>1</v>
      </c>
      <c r="F34" t="s">
        <v>2</v>
      </c>
      <c r="G34" t="s">
        <v>3</v>
      </c>
      <c r="H34" t="s">
        <v>3</v>
      </c>
    </row>
    <row r="35" spans="1:8" x14ac:dyDescent="0.45">
      <c r="A35">
        <v>34</v>
      </c>
      <c r="B35" t="s">
        <v>52</v>
      </c>
      <c r="C35">
        <v>2</v>
      </c>
      <c r="D35" t="s">
        <v>0</v>
      </c>
      <c r="E35" t="s">
        <v>1</v>
      </c>
      <c r="F35" t="s">
        <v>2</v>
      </c>
      <c r="G35" t="s">
        <v>3</v>
      </c>
      <c r="H35" t="s">
        <v>3</v>
      </c>
    </row>
    <row r="36" spans="1:8" x14ac:dyDescent="0.45">
      <c r="A36">
        <v>35</v>
      </c>
      <c r="B36" t="s">
        <v>55</v>
      </c>
      <c r="C36">
        <v>2</v>
      </c>
      <c r="D36" t="s">
        <v>0</v>
      </c>
      <c r="E36" t="s">
        <v>1</v>
      </c>
      <c r="F36" t="s">
        <v>2</v>
      </c>
      <c r="G36" t="s">
        <v>3</v>
      </c>
      <c r="H36" t="s">
        <v>3</v>
      </c>
    </row>
    <row r="37" spans="1:8" x14ac:dyDescent="0.45">
      <c r="A37">
        <v>36</v>
      </c>
      <c r="B37" t="s">
        <v>60</v>
      </c>
      <c r="C37">
        <v>2</v>
      </c>
      <c r="D37" t="s">
        <v>0</v>
      </c>
      <c r="E37" t="s">
        <v>1</v>
      </c>
      <c r="F37" t="s">
        <v>2</v>
      </c>
      <c r="G37" t="s">
        <v>3</v>
      </c>
      <c r="H37" t="s">
        <v>3</v>
      </c>
    </row>
    <row r="38" spans="1:8" x14ac:dyDescent="0.45">
      <c r="A38">
        <v>37</v>
      </c>
      <c r="B38" t="s">
        <v>61</v>
      </c>
      <c r="C38">
        <v>2</v>
      </c>
      <c r="D38" t="s">
        <v>0</v>
      </c>
      <c r="E38" t="s">
        <v>1</v>
      </c>
      <c r="F38" t="s">
        <v>2</v>
      </c>
      <c r="G38" t="s">
        <v>3</v>
      </c>
      <c r="H38" t="s">
        <v>3</v>
      </c>
    </row>
    <row r="39" spans="1:8" x14ac:dyDescent="0.45">
      <c r="A39">
        <v>38</v>
      </c>
      <c r="B39" t="s">
        <v>62</v>
      </c>
      <c r="C39">
        <v>2</v>
      </c>
      <c r="D39" t="s">
        <v>0</v>
      </c>
      <c r="E39" t="s">
        <v>1</v>
      </c>
      <c r="F39" t="s">
        <v>2</v>
      </c>
      <c r="G39" t="s">
        <v>3</v>
      </c>
      <c r="H39" t="s">
        <v>3</v>
      </c>
    </row>
    <row r="40" spans="1:8" x14ac:dyDescent="0.45">
      <c r="A40">
        <v>39</v>
      </c>
      <c r="B40" t="s">
        <v>64</v>
      </c>
      <c r="C40">
        <v>2</v>
      </c>
      <c r="D40" t="s">
        <v>0</v>
      </c>
      <c r="E40" t="s">
        <v>1</v>
      </c>
      <c r="F40" t="s">
        <v>2</v>
      </c>
      <c r="G40" t="s">
        <v>3</v>
      </c>
      <c r="H40" t="s">
        <v>3</v>
      </c>
    </row>
    <row r="41" spans="1:8" x14ac:dyDescent="0.45">
      <c r="A41">
        <v>40</v>
      </c>
      <c r="B41" t="s">
        <v>65</v>
      </c>
      <c r="C41">
        <v>2</v>
      </c>
      <c r="D41" t="s">
        <v>0</v>
      </c>
      <c r="E41" t="s">
        <v>1</v>
      </c>
      <c r="F41" t="s">
        <v>2</v>
      </c>
      <c r="G41" t="s">
        <v>3</v>
      </c>
      <c r="H41" t="s">
        <v>3</v>
      </c>
    </row>
    <row r="43" spans="1:8" x14ac:dyDescent="0.45">
      <c r="A43" s="3" t="s">
        <v>1574</v>
      </c>
      <c r="B43" s="3" t="s">
        <v>1577</v>
      </c>
      <c r="D43" s="39" t="s">
        <v>1576</v>
      </c>
      <c r="E43" s="39">
        <v>40</v>
      </c>
    </row>
    <row r="44" spans="1:8" x14ac:dyDescent="0.45">
      <c r="A44" s="38">
        <v>1</v>
      </c>
      <c r="B44" t="s">
        <v>1578</v>
      </c>
      <c r="C44">
        <v>2</v>
      </c>
      <c r="D44" t="s">
        <v>0</v>
      </c>
      <c r="E44" t="s">
        <v>7</v>
      </c>
      <c r="F44" t="s">
        <v>8</v>
      </c>
      <c r="G44" t="s">
        <v>3</v>
      </c>
      <c r="H44" t="s">
        <v>3</v>
      </c>
    </row>
    <row r="45" spans="1:8" x14ac:dyDescent="0.45">
      <c r="A45" s="38">
        <v>2</v>
      </c>
      <c r="B45" t="s">
        <v>34</v>
      </c>
      <c r="C45">
        <v>2</v>
      </c>
      <c r="D45" t="s">
        <v>0</v>
      </c>
      <c r="E45" t="s">
        <v>7</v>
      </c>
      <c r="F45" t="s">
        <v>8</v>
      </c>
      <c r="G45" t="s">
        <v>3</v>
      </c>
      <c r="H45" t="s">
        <v>3</v>
      </c>
    </row>
    <row r="46" spans="1:8" x14ac:dyDescent="0.45">
      <c r="A46" s="38">
        <v>3</v>
      </c>
      <c r="B46" t="s">
        <v>36</v>
      </c>
      <c r="C46">
        <v>2</v>
      </c>
      <c r="D46" t="s">
        <v>0</v>
      </c>
      <c r="E46" t="s">
        <v>7</v>
      </c>
      <c r="F46" t="s">
        <v>8</v>
      </c>
      <c r="G46" t="s">
        <v>3</v>
      </c>
      <c r="H46" t="s">
        <v>3</v>
      </c>
    </row>
    <row r="47" spans="1:8" x14ac:dyDescent="0.45">
      <c r="A47" s="38">
        <v>4</v>
      </c>
      <c r="B47" t="s">
        <v>38</v>
      </c>
      <c r="C47">
        <v>2</v>
      </c>
      <c r="D47" t="s">
        <v>0</v>
      </c>
      <c r="E47" t="s">
        <v>7</v>
      </c>
      <c r="F47" t="s">
        <v>8</v>
      </c>
      <c r="G47" t="s">
        <v>3</v>
      </c>
      <c r="H47" t="s">
        <v>3</v>
      </c>
    </row>
    <row r="48" spans="1:8" x14ac:dyDescent="0.45">
      <c r="A48" s="38">
        <v>5</v>
      </c>
      <c r="B48" t="s">
        <v>41</v>
      </c>
      <c r="C48">
        <v>2</v>
      </c>
      <c r="D48" t="s">
        <v>0</v>
      </c>
      <c r="E48" t="s">
        <v>7</v>
      </c>
      <c r="F48" t="s">
        <v>8</v>
      </c>
      <c r="G48" t="s">
        <v>3</v>
      </c>
      <c r="H48" t="s">
        <v>3</v>
      </c>
    </row>
    <row r="49" spans="1:8" x14ac:dyDescent="0.45">
      <c r="A49" s="38">
        <v>6</v>
      </c>
      <c r="B49" t="s">
        <v>42</v>
      </c>
      <c r="C49">
        <v>2</v>
      </c>
      <c r="D49" t="s">
        <v>0</v>
      </c>
      <c r="E49" t="s">
        <v>7</v>
      </c>
      <c r="F49" t="s">
        <v>8</v>
      </c>
      <c r="G49" t="s">
        <v>3</v>
      </c>
      <c r="H49" t="s">
        <v>3</v>
      </c>
    </row>
    <row r="50" spans="1:8" x14ac:dyDescent="0.45">
      <c r="A50" s="38">
        <v>7</v>
      </c>
      <c r="B50" t="s">
        <v>50</v>
      </c>
      <c r="C50">
        <v>2</v>
      </c>
      <c r="D50" t="s">
        <v>0</v>
      </c>
      <c r="E50" t="s">
        <v>7</v>
      </c>
      <c r="F50" t="s">
        <v>8</v>
      </c>
      <c r="G50" t="s">
        <v>3</v>
      </c>
      <c r="H50" t="s">
        <v>3</v>
      </c>
    </row>
    <row r="51" spans="1:8" x14ac:dyDescent="0.45">
      <c r="A51" s="38">
        <v>8</v>
      </c>
      <c r="B51" t="s">
        <v>53</v>
      </c>
      <c r="C51">
        <v>2</v>
      </c>
      <c r="D51" t="s">
        <v>0</v>
      </c>
      <c r="E51" t="s">
        <v>7</v>
      </c>
      <c r="F51" t="s">
        <v>8</v>
      </c>
      <c r="G51" t="s">
        <v>3</v>
      </c>
      <c r="H51" t="s">
        <v>3</v>
      </c>
    </row>
    <row r="52" spans="1:8" x14ac:dyDescent="0.45">
      <c r="A52" s="38">
        <v>9</v>
      </c>
      <c r="B52" t="s">
        <v>54</v>
      </c>
      <c r="C52">
        <v>2</v>
      </c>
      <c r="D52" t="s">
        <v>0</v>
      </c>
      <c r="E52" t="s">
        <v>7</v>
      </c>
      <c r="F52" t="s">
        <v>8</v>
      </c>
      <c r="G52" t="s">
        <v>3</v>
      </c>
      <c r="H52" t="s">
        <v>3</v>
      </c>
    </row>
    <row r="53" spans="1:8" x14ac:dyDescent="0.45">
      <c r="A53" s="38">
        <v>10</v>
      </c>
      <c r="B53" t="s">
        <v>56</v>
      </c>
      <c r="C53">
        <v>2</v>
      </c>
      <c r="D53" t="s">
        <v>0</v>
      </c>
      <c r="E53" t="s">
        <v>57</v>
      </c>
      <c r="F53" t="s">
        <v>58</v>
      </c>
      <c r="G53" t="s">
        <v>3</v>
      </c>
      <c r="H53" t="s">
        <v>3</v>
      </c>
    </row>
    <row r="54" spans="1:8" x14ac:dyDescent="0.45">
      <c r="A54" s="38">
        <v>11</v>
      </c>
      <c r="B54" t="s">
        <v>59</v>
      </c>
      <c r="C54">
        <v>2</v>
      </c>
      <c r="D54" t="s">
        <v>0</v>
      </c>
      <c r="E54" t="s">
        <v>57</v>
      </c>
      <c r="F54" t="s">
        <v>58</v>
      </c>
      <c r="G54" t="s">
        <v>3</v>
      </c>
      <c r="H54" t="s">
        <v>3</v>
      </c>
    </row>
    <row r="55" spans="1:8" x14ac:dyDescent="0.45">
      <c r="A55" s="38">
        <v>12</v>
      </c>
      <c r="B55" t="s">
        <v>63</v>
      </c>
      <c r="C55">
        <v>2</v>
      </c>
      <c r="D55" t="s">
        <v>0</v>
      </c>
      <c r="E55" t="s">
        <v>7</v>
      </c>
      <c r="F55" t="s">
        <v>8</v>
      </c>
      <c r="G55" t="s">
        <v>3</v>
      </c>
      <c r="H55" t="s">
        <v>3</v>
      </c>
    </row>
    <row r="56" spans="1:8" x14ac:dyDescent="0.45">
      <c r="A56" s="38">
        <v>13</v>
      </c>
      <c r="B56" t="s">
        <v>66</v>
      </c>
      <c r="C56">
        <v>2</v>
      </c>
      <c r="D56" t="s">
        <v>0</v>
      </c>
      <c r="E56" t="s">
        <v>7</v>
      </c>
      <c r="F56" t="s">
        <v>8</v>
      </c>
      <c r="G56" t="s">
        <v>3</v>
      </c>
      <c r="H56" t="s">
        <v>3</v>
      </c>
    </row>
    <row r="57" spans="1:8" x14ac:dyDescent="0.45">
      <c r="A57" s="38">
        <v>14</v>
      </c>
      <c r="B57" t="s">
        <v>67</v>
      </c>
      <c r="C57">
        <v>2</v>
      </c>
      <c r="D57" t="s">
        <v>0</v>
      </c>
      <c r="E57" t="s">
        <v>7</v>
      </c>
      <c r="F57" t="s">
        <v>8</v>
      </c>
      <c r="G57" t="s">
        <v>3</v>
      </c>
      <c r="H57" t="s">
        <v>3</v>
      </c>
    </row>
    <row r="58" spans="1:8" x14ac:dyDescent="0.45">
      <c r="A58" s="38">
        <v>15</v>
      </c>
      <c r="B58" t="s">
        <v>68</v>
      </c>
      <c r="C58">
        <v>2</v>
      </c>
      <c r="D58" t="s">
        <v>0</v>
      </c>
      <c r="E58" t="s">
        <v>7</v>
      </c>
      <c r="F58" t="s">
        <v>8</v>
      </c>
      <c r="G58" t="s">
        <v>3</v>
      </c>
      <c r="H58" t="s">
        <v>3</v>
      </c>
    </row>
    <row r="59" spans="1:8" x14ac:dyDescent="0.45">
      <c r="A59" s="38">
        <v>16</v>
      </c>
      <c r="B59" t="s">
        <v>69</v>
      </c>
      <c r="C59">
        <v>2</v>
      </c>
      <c r="D59" t="s">
        <v>0</v>
      </c>
      <c r="E59" t="s">
        <v>57</v>
      </c>
      <c r="F59" t="s">
        <v>58</v>
      </c>
      <c r="G59" t="s">
        <v>3</v>
      </c>
      <c r="H59" t="s">
        <v>3</v>
      </c>
    </row>
    <row r="60" spans="1:8" x14ac:dyDescent="0.45">
      <c r="A60" s="38">
        <v>17</v>
      </c>
      <c r="B60" t="s">
        <v>70</v>
      </c>
      <c r="C60">
        <v>2</v>
      </c>
      <c r="D60" t="s">
        <v>0</v>
      </c>
      <c r="E60" t="s">
        <v>57</v>
      </c>
      <c r="F60" t="s">
        <v>58</v>
      </c>
      <c r="G60" t="s">
        <v>3</v>
      </c>
      <c r="H60" t="s">
        <v>3</v>
      </c>
    </row>
    <row r="61" spans="1:8" x14ac:dyDescent="0.45">
      <c r="A61" s="38">
        <v>18</v>
      </c>
      <c r="B61" t="s">
        <v>71</v>
      </c>
      <c r="C61">
        <v>2</v>
      </c>
      <c r="D61" t="s">
        <v>0</v>
      </c>
      <c r="E61" t="s">
        <v>7</v>
      </c>
      <c r="F61" t="s">
        <v>8</v>
      </c>
      <c r="G61" t="s">
        <v>3</v>
      </c>
      <c r="H61" t="s">
        <v>3</v>
      </c>
    </row>
    <row r="62" spans="1:8" x14ac:dyDescent="0.45">
      <c r="A62" s="38">
        <v>19</v>
      </c>
      <c r="B62" t="s">
        <v>72</v>
      </c>
      <c r="C62">
        <v>2</v>
      </c>
      <c r="D62" t="s">
        <v>0</v>
      </c>
      <c r="E62" t="s">
        <v>7</v>
      </c>
      <c r="F62" t="s">
        <v>8</v>
      </c>
      <c r="G62" t="s">
        <v>3</v>
      </c>
      <c r="H62" t="s">
        <v>3</v>
      </c>
    </row>
    <row r="63" spans="1:8" x14ac:dyDescent="0.45">
      <c r="A63" s="38">
        <v>20</v>
      </c>
      <c r="B63" t="s">
        <v>75</v>
      </c>
      <c r="C63">
        <v>2</v>
      </c>
      <c r="D63" t="s">
        <v>0</v>
      </c>
      <c r="E63" t="s">
        <v>57</v>
      </c>
      <c r="F63" t="s">
        <v>58</v>
      </c>
      <c r="G63" t="s">
        <v>3</v>
      </c>
      <c r="H63" t="s">
        <v>3</v>
      </c>
    </row>
    <row r="64" spans="1:8" x14ac:dyDescent="0.45">
      <c r="A64" s="38">
        <v>21</v>
      </c>
      <c r="B64" t="s">
        <v>77</v>
      </c>
      <c r="C64">
        <v>2</v>
      </c>
      <c r="D64" t="s">
        <v>0</v>
      </c>
      <c r="E64" t="s">
        <v>57</v>
      </c>
      <c r="F64" t="s">
        <v>58</v>
      </c>
      <c r="G64" t="s">
        <v>3</v>
      </c>
      <c r="H64" t="s">
        <v>3</v>
      </c>
    </row>
    <row r="65" spans="1:8" x14ac:dyDescent="0.45">
      <c r="A65" s="38">
        <v>22</v>
      </c>
      <c r="B65" t="s">
        <v>78</v>
      </c>
      <c r="C65">
        <v>2</v>
      </c>
      <c r="D65" t="s">
        <v>0</v>
      </c>
      <c r="E65" t="s">
        <v>7</v>
      </c>
      <c r="F65" t="s">
        <v>8</v>
      </c>
      <c r="G65" t="s">
        <v>3</v>
      </c>
      <c r="H65" t="s">
        <v>3</v>
      </c>
    </row>
    <row r="66" spans="1:8" x14ac:dyDescent="0.45">
      <c r="A66" s="38">
        <v>23</v>
      </c>
      <c r="B66" t="s">
        <v>80</v>
      </c>
      <c r="C66">
        <v>2</v>
      </c>
      <c r="D66" t="s">
        <v>0</v>
      </c>
      <c r="E66" t="s">
        <v>57</v>
      </c>
      <c r="F66" t="s">
        <v>58</v>
      </c>
      <c r="G66" t="s">
        <v>3</v>
      </c>
      <c r="H66" t="s">
        <v>3</v>
      </c>
    </row>
    <row r="67" spans="1:8" x14ac:dyDescent="0.45">
      <c r="A67" s="38">
        <v>24</v>
      </c>
      <c r="B67" t="s">
        <v>81</v>
      </c>
      <c r="C67">
        <v>2</v>
      </c>
      <c r="D67" t="s">
        <v>0</v>
      </c>
      <c r="E67" t="s">
        <v>57</v>
      </c>
      <c r="F67" t="s">
        <v>58</v>
      </c>
      <c r="G67" t="s">
        <v>3</v>
      </c>
      <c r="H67" t="s">
        <v>3</v>
      </c>
    </row>
    <row r="68" spans="1:8" x14ac:dyDescent="0.45">
      <c r="A68" s="38">
        <v>25</v>
      </c>
      <c r="B68" t="s">
        <v>82</v>
      </c>
      <c r="C68">
        <v>2</v>
      </c>
      <c r="D68" t="s">
        <v>0</v>
      </c>
      <c r="E68" t="s">
        <v>7</v>
      </c>
      <c r="F68" t="s">
        <v>8</v>
      </c>
      <c r="G68" t="s">
        <v>3</v>
      </c>
      <c r="H68" t="s">
        <v>3</v>
      </c>
    </row>
    <row r="69" spans="1:8" x14ac:dyDescent="0.45">
      <c r="A69" s="38">
        <v>26</v>
      </c>
      <c r="B69" t="s">
        <v>83</v>
      </c>
      <c r="C69">
        <v>2</v>
      </c>
      <c r="D69" t="s">
        <v>0</v>
      </c>
      <c r="E69" t="s">
        <v>57</v>
      </c>
      <c r="F69" t="s">
        <v>58</v>
      </c>
      <c r="G69" t="s">
        <v>3</v>
      </c>
      <c r="H69" t="s">
        <v>3</v>
      </c>
    </row>
    <row r="70" spans="1:8" x14ac:dyDescent="0.45">
      <c r="A70" s="38">
        <v>27</v>
      </c>
      <c r="B70" t="s">
        <v>84</v>
      </c>
      <c r="C70">
        <v>2</v>
      </c>
      <c r="D70" t="s">
        <v>0</v>
      </c>
      <c r="E70" t="s">
        <v>7</v>
      </c>
      <c r="F70" t="s">
        <v>8</v>
      </c>
      <c r="G70" t="s">
        <v>3</v>
      </c>
      <c r="H70" t="s">
        <v>3</v>
      </c>
    </row>
    <row r="71" spans="1:8" x14ac:dyDescent="0.45">
      <c r="A71" s="38">
        <v>28</v>
      </c>
      <c r="B71" t="s">
        <v>85</v>
      </c>
      <c r="C71">
        <v>2</v>
      </c>
      <c r="D71" t="s">
        <v>0</v>
      </c>
      <c r="E71" t="s">
        <v>86</v>
      </c>
      <c r="F71" t="s">
        <v>87</v>
      </c>
      <c r="G71" t="s">
        <v>3</v>
      </c>
      <c r="H71" t="s">
        <v>3</v>
      </c>
    </row>
    <row r="72" spans="1:8" x14ac:dyDescent="0.45">
      <c r="A72" s="38">
        <v>29</v>
      </c>
      <c r="B72" t="s">
        <v>89</v>
      </c>
      <c r="C72">
        <v>2</v>
      </c>
      <c r="D72" t="s">
        <v>0</v>
      </c>
      <c r="E72" t="s">
        <v>7</v>
      </c>
      <c r="F72" t="s">
        <v>8</v>
      </c>
      <c r="G72" t="s">
        <v>3</v>
      </c>
      <c r="H72" t="s">
        <v>3</v>
      </c>
    </row>
    <row r="73" spans="1:8" x14ac:dyDescent="0.45">
      <c r="A73" s="38">
        <v>30</v>
      </c>
      <c r="B73" t="s">
        <v>90</v>
      </c>
      <c r="C73">
        <v>2</v>
      </c>
      <c r="D73" t="s">
        <v>0</v>
      </c>
      <c r="E73" t="s">
        <v>57</v>
      </c>
      <c r="F73" t="s">
        <v>58</v>
      </c>
      <c r="G73" t="s">
        <v>3</v>
      </c>
      <c r="H73" t="s">
        <v>3</v>
      </c>
    </row>
    <row r="74" spans="1:8" x14ac:dyDescent="0.45">
      <c r="A74" s="38">
        <v>31</v>
      </c>
      <c r="B74" t="s">
        <v>92</v>
      </c>
      <c r="C74">
        <v>2</v>
      </c>
      <c r="D74" t="s">
        <v>0</v>
      </c>
      <c r="E74" t="s">
        <v>7</v>
      </c>
      <c r="F74" t="s">
        <v>8</v>
      </c>
      <c r="G74" t="s">
        <v>3</v>
      </c>
      <c r="H74" t="s">
        <v>3</v>
      </c>
    </row>
    <row r="75" spans="1:8" x14ac:dyDescent="0.45">
      <c r="A75" s="38">
        <v>32</v>
      </c>
      <c r="B75" t="s">
        <v>94</v>
      </c>
      <c r="C75">
        <v>2</v>
      </c>
      <c r="D75" t="s">
        <v>0</v>
      </c>
      <c r="E75" t="s">
        <v>7</v>
      </c>
      <c r="F75" t="s">
        <v>8</v>
      </c>
      <c r="G75" t="s">
        <v>3</v>
      </c>
      <c r="H75" t="s">
        <v>3</v>
      </c>
    </row>
    <row r="76" spans="1:8" x14ac:dyDescent="0.45">
      <c r="A76" s="38">
        <v>33</v>
      </c>
      <c r="B76" t="s">
        <v>95</v>
      </c>
      <c r="C76">
        <v>2</v>
      </c>
      <c r="D76" t="s">
        <v>0</v>
      </c>
      <c r="E76" t="s">
        <v>7</v>
      </c>
      <c r="F76" t="s">
        <v>8</v>
      </c>
      <c r="G76" t="s">
        <v>3</v>
      </c>
      <c r="H76" t="s">
        <v>3</v>
      </c>
    </row>
    <row r="77" spans="1:8" x14ac:dyDescent="0.45">
      <c r="A77" s="38">
        <v>34</v>
      </c>
      <c r="B77" t="s">
        <v>96</v>
      </c>
      <c r="C77">
        <v>2</v>
      </c>
      <c r="D77" t="s">
        <v>0</v>
      </c>
      <c r="E77" t="s">
        <v>57</v>
      </c>
      <c r="F77" t="s">
        <v>58</v>
      </c>
      <c r="G77" t="s">
        <v>3</v>
      </c>
      <c r="H77" t="s">
        <v>3</v>
      </c>
    </row>
    <row r="78" spans="1:8" x14ac:dyDescent="0.45">
      <c r="A78" s="38">
        <v>35</v>
      </c>
      <c r="B78" t="s">
        <v>97</v>
      </c>
      <c r="C78">
        <v>2</v>
      </c>
      <c r="D78" t="s">
        <v>0</v>
      </c>
      <c r="E78" t="s">
        <v>7</v>
      </c>
      <c r="F78" t="s">
        <v>8</v>
      </c>
      <c r="G78" t="s">
        <v>3</v>
      </c>
      <c r="H78" t="s">
        <v>3</v>
      </c>
    </row>
    <row r="79" spans="1:8" x14ac:dyDescent="0.45">
      <c r="A79" s="38">
        <v>36</v>
      </c>
      <c r="B79" t="s">
        <v>98</v>
      </c>
      <c r="C79">
        <v>2</v>
      </c>
      <c r="D79" t="s">
        <v>0</v>
      </c>
      <c r="E79" t="s">
        <v>86</v>
      </c>
      <c r="F79" t="s">
        <v>87</v>
      </c>
      <c r="G79" t="s">
        <v>3</v>
      </c>
      <c r="H79" t="s">
        <v>3</v>
      </c>
    </row>
    <row r="80" spans="1:8" x14ac:dyDescent="0.45">
      <c r="A80" s="38">
        <v>37</v>
      </c>
      <c r="B80" t="s">
        <v>100</v>
      </c>
      <c r="C80">
        <v>2</v>
      </c>
      <c r="D80" t="s">
        <v>0</v>
      </c>
      <c r="E80" t="s">
        <v>7</v>
      </c>
      <c r="F80" t="s">
        <v>8</v>
      </c>
      <c r="G80" t="s">
        <v>3</v>
      </c>
      <c r="H80" t="s">
        <v>3</v>
      </c>
    </row>
    <row r="81" spans="1:8" x14ac:dyDescent="0.45">
      <c r="A81" s="38">
        <v>38</v>
      </c>
      <c r="B81" t="s">
        <v>101</v>
      </c>
      <c r="C81">
        <v>2</v>
      </c>
      <c r="D81" t="s">
        <v>0</v>
      </c>
      <c r="E81" t="s">
        <v>7</v>
      </c>
      <c r="F81" t="s">
        <v>8</v>
      </c>
      <c r="G81" t="s">
        <v>3</v>
      </c>
      <c r="H81" t="s">
        <v>3</v>
      </c>
    </row>
    <row r="82" spans="1:8" x14ac:dyDescent="0.45">
      <c r="A82" s="38">
        <v>39</v>
      </c>
      <c r="B82" t="s">
        <v>105</v>
      </c>
      <c r="C82">
        <v>2</v>
      </c>
      <c r="D82" t="s">
        <v>0</v>
      </c>
      <c r="E82" t="s">
        <v>7</v>
      </c>
      <c r="F82" t="s">
        <v>8</v>
      </c>
      <c r="G82" t="s">
        <v>3</v>
      </c>
      <c r="H82" t="s">
        <v>3</v>
      </c>
    </row>
    <row r="83" spans="1:8" x14ac:dyDescent="0.45">
      <c r="A83" s="38">
        <v>40</v>
      </c>
      <c r="B83" t="s">
        <v>106</v>
      </c>
      <c r="C83">
        <v>2</v>
      </c>
      <c r="D83" t="s">
        <v>0</v>
      </c>
      <c r="E83" t="s">
        <v>7</v>
      </c>
      <c r="F83" t="s">
        <v>8</v>
      </c>
      <c r="G83" t="s">
        <v>3</v>
      </c>
      <c r="H83" t="s">
        <v>3</v>
      </c>
    </row>
    <row r="85" spans="1:8" x14ac:dyDescent="0.45">
      <c r="A85" s="3" t="s">
        <v>1574</v>
      </c>
      <c r="B85" s="3" t="s">
        <v>1577</v>
      </c>
      <c r="D85" s="3" t="s">
        <v>1579</v>
      </c>
      <c r="E85" s="3">
        <v>40</v>
      </c>
    </row>
    <row r="86" spans="1:8" x14ac:dyDescent="0.45">
      <c r="A86" s="38">
        <v>1</v>
      </c>
      <c r="B86" t="s">
        <v>1520</v>
      </c>
      <c r="C86">
        <v>2</v>
      </c>
      <c r="D86" t="s">
        <v>0</v>
      </c>
      <c r="E86" t="s">
        <v>241</v>
      </c>
      <c r="F86" t="s">
        <v>242</v>
      </c>
      <c r="G86" t="s">
        <v>3</v>
      </c>
      <c r="H86" t="s">
        <v>3</v>
      </c>
    </row>
    <row r="87" spans="1:8" x14ac:dyDescent="0.45">
      <c r="A87" s="38">
        <v>2</v>
      </c>
      <c r="B87" t="s">
        <v>1521</v>
      </c>
      <c r="C87">
        <v>2</v>
      </c>
      <c r="D87" t="s">
        <v>0</v>
      </c>
      <c r="E87" t="s">
        <v>241</v>
      </c>
      <c r="F87" t="s">
        <v>242</v>
      </c>
      <c r="G87" t="s">
        <v>3</v>
      </c>
      <c r="H87" t="s">
        <v>3</v>
      </c>
    </row>
    <row r="88" spans="1:8" x14ac:dyDescent="0.45">
      <c r="A88" s="38">
        <v>3</v>
      </c>
      <c r="B88" t="s">
        <v>1522</v>
      </c>
      <c r="C88">
        <v>2</v>
      </c>
      <c r="D88" t="s">
        <v>0</v>
      </c>
      <c r="E88" t="s">
        <v>241</v>
      </c>
      <c r="F88" t="s">
        <v>242</v>
      </c>
      <c r="G88" t="s">
        <v>3</v>
      </c>
      <c r="H88" t="s">
        <v>3</v>
      </c>
    </row>
    <row r="89" spans="1:8" x14ac:dyDescent="0.45">
      <c r="A89" s="38">
        <v>4</v>
      </c>
      <c r="B89" t="s">
        <v>1523</v>
      </c>
      <c r="C89">
        <v>2</v>
      </c>
      <c r="D89" t="s">
        <v>0</v>
      </c>
      <c r="E89" t="s">
        <v>241</v>
      </c>
      <c r="F89" t="s">
        <v>242</v>
      </c>
      <c r="G89" t="s">
        <v>3</v>
      </c>
      <c r="H89" t="s">
        <v>3</v>
      </c>
    </row>
    <row r="90" spans="1:8" x14ac:dyDescent="0.45">
      <c r="A90" s="38">
        <v>5</v>
      </c>
      <c r="B90" t="s">
        <v>1524</v>
      </c>
      <c r="C90">
        <v>2</v>
      </c>
      <c r="D90" t="s">
        <v>0</v>
      </c>
      <c r="E90" t="s">
        <v>241</v>
      </c>
      <c r="F90" t="s">
        <v>242</v>
      </c>
      <c r="G90" t="s">
        <v>3</v>
      </c>
      <c r="H90" t="s">
        <v>3</v>
      </c>
    </row>
    <row r="91" spans="1:8" x14ac:dyDescent="0.45">
      <c r="A91" s="38">
        <v>6</v>
      </c>
      <c r="B91" t="s">
        <v>1525</v>
      </c>
      <c r="C91">
        <v>2</v>
      </c>
      <c r="D91" t="s">
        <v>0</v>
      </c>
      <c r="E91" t="s">
        <v>241</v>
      </c>
      <c r="F91" t="s">
        <v>242</v>
      </c>
      <c r="G91" t="s">
        <v>3</v>
      </c>
      <c r="H91" t="s">
        <v>3</v>
      </c>
    </row>
    <row r="92" spans="1:8" x14ac:dyDescent="0.45">
      <c r="A92" s="38">
        <v>7</v>
      </c>
      <c r="B92" t="s">
        <v>1526</v>
      </c>
      <c r="C92">
        <v>2</v>
      </c>
      <c r="D92" t="s">
        <v>0</v>
      </c>
      <c r="E92" t="s">
        <v>241</v>
      </c>
      <c r="F92" t="s">
        <v>242</v>
      </c>
      <c r="G92" t="s">
        <v>3</v>
      </c>
      <c r="H92" t="s">
        <v>3</v>
      </c>
    </row>
    <row r="93" spans="1:8" x14ac:dyDescent="0.45">
      <c r="A93" s="38">
        <v>8</v>
      </c>
      <c r="B93" t="s">
        <v>1527</v>
      </c>
      <c r="C93">
        <v>2</v>
      </c>
      <c r="D93" t="s">
        <v>0</v>
      </c>
      <c r="E93" t="s">
        <v>241</v>
      </c>
      <c r="F93" t="s">
        <v>242</v>
      </c>
      <c r="G93" t="s">
        <v>3</v>
      </c>
      <c r="H93" t="s">
        <v>3</v>
      </c>
    </row>
    <row r="94" spans="1:8" x14ac:dyDescent="0.45">
      <c r="A94" s="38">
        <v>9</v>
      </c>
      <c r="B94" t="s">
        <v>1528</v>
      </c>
      <c r="C94">
        <v>2</v>
      </c>
      <c r="D94" t="s">
        <v>0</v>
      </c>
      <c r="E94" t="s">
        <v>241</v>
      </c>
      <c r="F94" t="s">
        <v>242</v>
      </c>
      <c r="G94" t="s">
        <v>3</v>
      </c>
      <c r="H94" t="s">
        <v>3</v>
      </c>
    </row>
    <row r="95" spans="1:8" x14ac:dyDescent="0.45">
      <c r="A95" s="38">
        <v>10</v>
      </c>
      <c r="B95" t="s">
        <v>1529</v>
      </c>
      <c r="C95">
        <v>2</v>
      </c>
      <c r="D95" t="s">
        <v>0</v>
      </c>
      <c r="E95" t="s">
        <v>241</v>
      </c>
      <c r="F95" t="s">
        <v>242</v>
      </c>
      <c r="G95" t="s">
        <v>3</v>
      </c>
      <c r="H95" t="s">
        <v>3</v>
      </c>
    </row>
    <row r="96" spans="1:8" x14ac:dyDescent="0.45">
      <c r="A96" s="38">
        <v>11</v>
      </c>
      <c r="B96" t="s">
        <v>1530</v>
      </c>
      <c r="C96">
        <v>2</v>
      </c>
      <c r="D96" t="s">
        <v>0</v>
      </c>
      <c r="E96" t="s">
        <v>241</v>
      </c>
      <c r="F96" t="s">
        <v>242</v>
      </c>
      <c r="G96" t="s">
        <v>3</v>
      </c>
      <c r="H96" t="s">
        <v>3</v>
      </c>
    </row>
    <row r="97" spans="1:8" x14ac:dyDescent="0.45">
      <c r="A97" s="38">
        <v>12</v>
      </c>
      <c r="B97" t="s">
        <v>1531</v>
      </c>
      <c r="C97">
        <v>2</v>
      </c>
      <c r="D97" t="s">
        <v>0</v>
      </c>
      <c r="E97" t="s">
        <v>241</v>
      </c>
      <c r="F97" t="s">
        <v>242</v>
      </c>
      <c r="G97" t="s">
        <v>3</v>
      </c>
      <c r="H97" t="s">
        <v>3</v>
      </c>
    </row>
    <row r="98" spans="1:8" x14ac:dyDescent="0.45">
      <c r="A98" s="38">
        <v>13</v>
      </c>
      <c r="B98" t="s">
        <v>1532</v>
      </c>
      <c r="C98">
        <v>2</v>
      </c>
      <c r="D98" t="s">
        <v>0</v>
      </c>
      <c r="E98" t="s">
        <v>241</v>
      </c>
      <c r="F98" t="s">
        <v>242</v>
      </c>
      <c r="G98" t="s">
        <v>3</v>
      </c>
      <c r="H98" t="s">
        <v>3</v>
      </c>
    </row>
    <row r="99" spans="1:8" x14ac:dyDescent="0.45">
      <c r="A99" s="38">
        <v>14</v>
      </c>
      <c r="B99" t="s">
        <v>1533</v>
      </c>
      <c r="C99">
        <v>2</v>
      </c>
      <c r="D99" t="s">
        <v>0</v>
      </c>
      <c r="E99" t="s">
        <v>241</v>
      </c>
      <c r="F99" t="s">
        <v>242</v>
      </c>
      <c r="G99" t="s">
        <v>3</v>
      </c>
      <c r="H99" t="s">
        <v>3</v>
      </c>
    </row>
    <row r="100" spans="1:8" x14ac:dyDescent="0.45">
      <c r="A100" s="38">
        <v>15</v>
      </c>
      <c r="B100" t="s">
        <v>1534</v>
      </c>
      <c r="C100">
        <v>2</v>
      </c>
      <c r="D100" t="s">
        <v>0</v>
      </c>
      <c r="E100" t="s">
        <v>241</v>
      </c>
      <c r="F100" t="s">
        <v>242</v>
      </c>
      <c r="G100" t="s">
        <v>3</v>
      </c>
      <c r="H100" t="s">
        <v>3</v>
      </c>
    </row>
    <row r="101" spans="1:8" x14ac:dyDescent="0.45">
      <c r="A101" s="38">
        <v>16</v>
      </c>
      <c r="B101" t="s">
        <v>1535</v>
      </c>
      <c r="C101">
        <v>2</v>
      </c>
      <c r="D101" t="s">
        <v>0</v>
      </c>
      <c r="E101" t="s">
        <v>241</v>
      </c>
      <c r="F101" t="s">
        <v>242</v>
      </c>
      <c r="G101" t="s">
        <v>3</v>
      </c>
      <c r="H101" t="s">
        <v>3</v>
      </c>
    </row>
    <row r="102" spans="1:8" x14ac:dyDescent="0.45">
      <c r="A102" s="38">
        <v>17</v>
      </c>
      <c r="B102" t="s">
        <v>1536</v>
      </c>
      <c r="C102">
        <v>2</v>
      </c>
      <c r="D102" t="s">
        <v>0</v>
      </c>
      <c r="E102" t="s">
        <v>241</v>
      </c>
      <c r="F102" t="s">
        <v>242</v>
      </c>
      <c r="G102" t="s">
        <v>3</v>
      </c>
      <c r="H102" t="s">
        <v>3</v>
      </c>
    </row>
    <row r="103" spans="1:8" x14ac:dyDescent="0.45">
      <c r="A103" s="38">
        <v>18</v>
      </c>
      <c r="B103" t="s">
        <v>1537</v>
      </c>
      <c r="C103">
        <v>2</v>
      </c>
      <c r="D103" t="s">
        <v>0</v>
      </c>
      <c r="E103" t="s">
        <v>241</v>
      </c>
      <c r="F103" t="s">
        <v>242</v>
      </c>
      <c r="G103" t="s">
        <v>3</v>
      </c>
      <c r="H103" t="s">
        <v>3</v>
      </c>
    </row>
    <row r="104" spans="1:8" x14ac:dyDescent="0.45">
      <c r="A104" s="38">
        <v>19</v>
      </c>
      <c r="B104" t="s">
        <v>1538</v>
      </c>
      <c r="C104">
        <v>2</v>
      </c>
      <c r="D104" t="s">
        <v>0</v>
      </c>
      <c r="E104" t="s">
        <v>241</v>
      </c>
      <c r="F104" t="s">
        <v>242</v>
      </c>
      <c r="G104" t="s">
        <v>3</v>
      </c>
      <c r="H104" t="s">
        <v>3</v>
      </c>
    </row>
    <row r="105" spans="1:8" x14ac:dyDescent="0.45">
      <c r="A105" s="38">
        <v>20</v>
      </c>
      <c r="B105" t="s">
        <v>1539</v>
      </c>
      <c r="C105">
        <v>2</v>
      </c>
      <c r="D105" t="s">
        <v>0</v>
      </c>
      <c r="E105" t="s">
        <v>241</v>
      </c>
      <c r="F105" t="s">
        <v>242</v>
      </c>
      <c r="G105" t="s">
        <v>3</v>
      </c>
      <c r="H105" t="s">
        <v>3</v>
      </c>
    </row>
    <row r="106" spans="1:8" x14ac:dyDescent="0.45">
      <c r="A106" s="38">
        <v>21</v>
      </c>
      <c r="B106" t="s">
        <v>1540</v>
      </c>
      <c r="C106">
        <v>2</v>
      </c>
      <c r="D106" t="s">
        <v>0</v>
      </c>
      <c r="E106" t="s">
        <v>241</v>
      </c>
      <c r="F106" t="s">
        <v>242</v>
      </c>
      <c r="G106" t="s">
        <v>3</v>
      </c>
      <c r="H106" t="s">
        <v>3</v>
      </c>
    </row>
    <row r="107" spans="1:8" x14ac:dyDescent="0.45">
      <c r="A107" s="38">
        <v>22</v>
      </c>
      <c r="B107" t="s">
        <v>1541</v>
      </c>
      <c r="C107">
        <v>2</v>
      </c>
      <c r="D107" t="s">
        <v>0</v>
      </c>
      <c r="E107" t="s">
        <v>241</v>
      </c>
      <c r="F107" t="s">
        <v>242</v>
      </c>
      <c r="G107" t="s">
        <v>3</v>
      </c>
      <c r="H107" t="s">
        <v>3</v>
      </c>
    </row>
    <row r="108" spans="1:8" x14ac:dyDescent="0.45">
      <c r="A108" s="38">
        <v>23</v>
      </c>
      <c r="B108" t="s">
        <v>1542</v>
      </c>
      <c r="C108">
        <v>2</v>
      </c>
      <c r="D108" t="s">
        <v>0</v>
      </c>
      <c r="E108" t="s">
        <v>241</v>
      </c>
      <c r="F108" t="s">
        <v>242</v>
      </c>
      <c r="G108" t="s">
        <v>3</v>
      </c>
      <c r="H108" t="s">
        <v>3</v>
      </c>
    </row>
    <row r="109" spans="1:8" x14ac:dyDescent="0.45">
      <c r="A109" s="38">
        <v>24</v>
      </c>
      <c r="B109" t="s">
        <v>1543</v>
      </c>
      <c r="C109">
        <v>2</v>
      </c>
      <c r="D109" t="s">
        <v>0</v>
      </c>
      <c r="E109" t="s">
        <v>241</v>
      </c>
      <c r="F109" t="s">
        <v>242</v>
      </c>
      <c r="G109" t="s">
        <v>3</v>
      </c>
      <c r="H109" t="s">
        <v>3</v>
      </c>
    </row>
    <row r="110" spans="1:8" x14ac:dyDescent="0.45">
      <c r="A110" s="38">
        <v>25</v>
      </c>
      <c r="B110" t="s">
        <v>1544</v>
      </c>
      <c r="C110">
        <v>2</v>
      </c>
      <c r="D110" t="s">
        <v>0</v>
      </c>
      <c r="E110" t="s">
        <v>241</v>
      </c>
      <c r="F110" t="s">
        <v>242</v>
      </c>
      <c r="G110" t="s">
        <v>3</v>
      </c>
      <c r="H110" t="s">
        <v>3</v>
      </c>
    </row>
    <row r="111" spans="1:8" x14ac:dyDescent="0.45">
      <c r="A111" s="38">
        <v>26</v>
      </c>
      <c r="B111" t="s">
        <v>1545</v>
      </c>
      <c r="C111">
        <v>2</v>
      </c>
      <c r="D111" t="s">
        <v>0</v>
      </c>
      <c r="E111" t="s">
        <v>241</v>
      </c>
      <c r="F111" t="s">
        <v>242</v>
      </c>
      <c r="G111" t="s">
        <v>3</v>
      </c>
      <c r="H111" t="s">
        <v>3</v>
      </c>
    </row>
    <row r="112" spans="1:8" x14ac:dyDescent="0.45">
      <c r="A112" s="38">
        <v>27</v>
      </c>
      <c r="B112" t="s">
        <v>1546</v>
      </c>
      <c r="C112">
        <v>2</v>
      </c>
      <c r="D112" t="s">
        <v>0</v>
      </c>
      <c r="E112" t="s">
        <v>241</v>
      </c>
      <c r="F112" t="s">
        <v>242</v>
      </c>
      <c r="G112" t="s">
        <v>3</v>
      </c>
      <c r="H112" t="s">
        <v>3</v>
      </c>
    </row>
    <row r="113" spans="1:8" x14ac:dyDescent="0.45">
      <c r="A113" s="38">
        <v>28</v>
      </c>
      <c r="B113" t="s">
        <v>1547</v>
      </c>
      <c r="C113">
        <v>2</v>
      </c>
      <c r="D113" t="s">
        <v>0</v>
      </c>
      <c r="E113" t="s">
        <v>241</v>
      </c>
      <c r="F113" t="s">
        <v>242</v>
      </c>
      <c r="G113" t="s">
        <v>3</v>
      </c>
      <c r="H113" t="s">
        <v>3</v>
      </c>
    </row>
    <row r="114" spans="1:8" x14ac:dyDescent="0.45">
      <c r="A114" s="38">
        <v>29</v>
      </c>
      <c r="B114" t="s">
        <v>1548</v>
      </c>
      <c r="C114">
        <v>2</v>
      </c>
      <c r="D114" t="s">
        <v>0</v>
      </c>
      <c r="E114" t="s">
        <v>241</v>
      </c>
      <c r="F114" t="s">
        <v>242</v>
      </c>
      <c r="G114" t="s">
        <v>3</v>
      </c>
      <c r="H114" t="s">
        <v>3</v>
      </c>
    </row>
    <row r="115" spans="1:8" x14ac:dyDescent="0.45">
      <c r="A115" s="38">
        <v>30</v>
      </c>
      <c r="B115" t="s">
        <v>1549</v>
      </c>
      <c r="C115">
        <v>2</v>
      </c>
      <c r="D115" t="s">
        <v>0</v>
      </c>
      <c r="E115" t="s">
        <v>241</v>
      </c>
      <c r="F115" t="s">
        <v>242</v>
      </c>
      <c r="G115" t="s">
        <v>3</v>
      </c>
      <c r="H115" t="s">
        <v>3</v>
      </c>
    </row>
    <row r="116" spans="1:8" x14ac:dyDescent="0.45">
      <c r="A116" s="38">
        <v>31</v>
      </c>
      <c r="B116" t="s">
        <v>1550</v>
      </c>
      <c r="C116">
        <v>2</v>
      </c>
      <c r="D116" t="s">
        <v>0</v>
      </c>
      <c r="E116" t="s">
        <v>241</v>
      </c>
      <c r="F116" t="s">
        <v>242</v>
      </c>
      <c r="G116" t="s">
        <v>3</v>
      </c>
      <c r="H116" t="s">
        <v>3</v>
      </c>
    </row>
    <row r="117" spans="1:8" x14ac:dyDescent="0.45">
      <c r="A117" s="38">
        <v>32</v>
      </c>
      <c r="B117" t="s">
        <v>1551</v>
      </c>
      <c r="C117">
        <v>2</v>
      </c>
      <c r="D117" t="s">
        <v>0</v>
      </c>
      <c r="E117" t="s">
        <v>241</v>
      </c>
      <c r="F117" t="s">
        <v>242</v>
      </c>
      <c r="G117" t="s">
        <v>3</v>
      </c>
      <c r="H117" t="s">
        <v>3</v>
      </c>
    </row>
    <row r="118" spans="1:8" x14ac:dyDescent="0.45">
      <c r="A118" s="38">
        <v>33</v>
      </c>
      <c r="B118" t="s">
        <v>1552</v>
      </c>
      <c r="C118">
        <v>2</v>
      </c>
      <c r="D118" t="s">
        <v>0</v>
      </c>
      <c r="E118" t="s">
        <v>241</v>
      </c>
      <c r="F118" t="s">
        <v>242</v>
      </c>
      <c r="G118" t="s">
        <v>3</v>
      </c>
      <c r="H118" t="s">
        <v>3</v>
      </c>
    </row>
    <row r="119" spans="1:8" x14ac:dyDescent="0.45">
      <c r="A119" s="38">
        <v>34</v>
      </c>
      <c r="B119" t="s">
        <v>1553</v>
      </c>
      <c r="C119">
        <v>2</v>
      </c>
      <c r="D119" t="s">
        <v>0</v>
      </c>
      <c r="E119" t="s">
        <v>241</v>
      </c>
      <c r="F119" t="s">
        <v>242</v>
      </c>
      <c r="G119" t="s">
        <v>3</v>
      </c>
      <c r="H119" t="s">
        <v>3</v>
      </c>
    </row>
    <row r="120" spans="1:8" x14ac:dyDescent="0.45">
      <c r="A120" s="38">
        <v>35</v>
      </c>
      <c r="B120" t="s">
        <v>1554</v>
      </c>
      <c r="C120">
        <v>2</v>
      </c>
      <c r="D120" t="s">
        <v>0</v>
      </c>
      <c r="E120" t="s">
        <v>241</v>
      </c>
      <c r="F120" t="s">
        <v>242</v>
      </c>
      <c r="G120" t="s">
        <v>3</v>
      </c>
      <c r="H120" t="s">
        <v>3</v>
      </c>
    </row>
    <row r="121" spans="1:8" x14ac:dyDescent="0.45">
      <c r="A121" s="38">
        <v>36</v>
      </c>
      <c r="B121" t="s">
        <v>1555</v>
      </c>
      <c r="C121">
        <v>2</v>
      </c>
      <c r="D121" t="s">
        <v>0</v>
      </c>
      <c r="E121" t="s">
        <v>241</v>
      </c>
      <c r="F121" t="s">
        <v>242</v>
      </c>
      <c r="G121" t="s">
        <v>3</v>
      </c>
      <c r="H121" t="s">
        <v>3</v>
      </c>
    </row>
    <row r="122" spans="1:8" x14ac:dyDescent="0.45">
      <c r="A122" s="38">
        <v>37</v>
      </c>
      <c r="B122" t="s">
        <v>1556</v>
      </c>
      <c r="C122">
        <v>2</v>
      </c>
      <c r="D122" t="s">
        <v>0</v>
      </c>
      <c r="E122" t="s">
        <v>241</v>
      </c>
      <c r="F122" t="s">
        <v>242</v>
      </c>
      <c r="G122" t="s">
        <v>3</v>
      </c>
      <c r="H122" t="s">
        <v>3</v>
      </c>
    </row>
    <row r="123" spans="1:8" x14ac:dyDescent="0.45">
      <c r="A123" s="38">
        <v>38</v>
      </c>
      <c r="B123" t="s">
        <v>1557</v>
      </c>
      <c r="C123">
        <v>2</v>
      </c>
      <c r="D123" t="s">
        <v>0</v>
      </c>
      <c r="E123" t="s">
        <v>241</v>
      </c>
      <c r="F123" t="s">
        <v>242</v>
      </c>
      <c r="G123" t="s">
        <v>3</v>
      </c>
      <c r="H123" t="s">
        <v>3</v>
      </c>
    </row>
    <row r="124" spans="1:8" x14ac:dyDescent="0.45">
      <c r="A124" s="38">
        <v>39</v>
      </c>
      <c r="B124" t="s">
        <v>1558</v>
      </c>
      <c r="C124">
        <v>2</v>
      </c>
      <c r="D124" t="s">
        <v>0</v>
      </c>
      <c r="E124" t="s">
        <v>241</v>
      </c>
      <c r="F124" t="s">
        <v>242</v>
      </c>
      <c r="G124" t="s">
        <v>3</v>
      </c>
      <c r="H124" t="s">
        <v>3</v>
      </c>
    </row>
    <row r="125" spans="1:8" x14ac:dyDescent="0.45">
      <c r="A125" s="38">
        <v>40</v>
      </c>
      <c r="B125" t="s">
        <v>1559</v>
      </c>
      <c r="C125">
        <v>2</v>
      </c>
      <c r="D125" t="s">
        <v>0</v>
      </c>
      <c r="E125" t="s">
        <v>241</v>
      </c>
      <c r="F125" t="s">
        <v>242</v>
      </c>
      <c r="G125" t="s">
        <v>3</v>
      </c>
      <c r="H125" t="s">
        <v>3</v>
      </c>
    </row>
    <row r="127" spans="1:8" x14ac:dyDescent="0.45">
      <c r="A127" s="3" t="s">
        <v>1574</v>
      </c>
      <c r="B127" s="3" t="s">
        <v>1577</v>
      </c>
      <c r="D127" s="3" t="s">
        <v>1580</v>
      </c>
      <c r="E127" s="3">
        <v>40</v>
      </c>
    </row>
    <row r="128" spans="1:8" x14ac:dyDescent="0.45">
      <c r="A128" s="38">
        <v>1</v>
      </c>
      <c r="B128" t="s">
        <v>12</v>
      </c>
      <c r="C128">
        <v>1</v>
      </c>
      <c r="D128" t="s">
        <v>13</v>
      </c>
      <c r="E128" t="s">
        <v>14</v>
      </c>
      <c r="F128" t="s">
        <v>15</v>
      </c>
      <c r="G128" t="s">
        <v>3</v>
      </c>
      <c r="H128" t="s">
        <v>3</v>
      </c>
    </row>
    <row r="129" spans="1:8" x14ac:dyDescent="0.45">
      <c r="A129" s="38">
        <v>2</v>
      </c>
      <c r="B129" t="s">
        <v>43</v>
      </c>
      <c r="C129">
        <v>1</v>
      </c>
      <c r="D129" t="s">
        <v>13</v>
      </c>
      <c r="E129" t="s">
        <v>14</v>
      </c>
      <c r="F129" t="s">
        <v>15</v>
      </c>
      <c r="G129" t="s">
        <v>3</v>
      </c>
      <c r="H129" t="s">
        <v>3</v>
      </c>
    </row>
    <row r="130" spans="1:8" x14ac:dyDescent="0.45">
      <c r="A130" s="38">
        <v>3</v>
      </c>
      <c r="B130" t="s">
        <v>74</v>
      </c>
      <c r="C130">
        <v>1</v>
      </c>
      <c r="D130" t="s">
        <v>13</v>
      </c>
      <c r="E130" t="s">
        <v>14</v>
      </c>
      <c r="F130" t="s">
        <v>15</v>
      </c>
      <c r="G130" t="s">
        <v>3</v>
      </c>
      <c r="H130" t="s">
        <v>3</v>
      </c>
    </row>
    <row r="131" spans="1:8" x14ac:dyDescent="0.45">
      <c r="A131" s="38">
        <v>4</v>
      </c>
      <c r="B131" t="s">
        <v>76</v>
      </c>
      <c r="C131">
        <v>1</v>
      </c>
      <c r="D131" t="s">
        <v>13</v>
      </c>
      <c r="E131" t="s">
        <v>14</v>
      </c>
      <c r="F131" t="s">
        <v>15</v>
      </c>
      <c r="G131" t="s">
        <v>3</v>
      </c>
      <c r="H131" t="s">
        <v>3</v>
      </c>
    </row>
    <row r="132" spans="1:8" x14ac:dyDescent="0.45">
      <c r="A132" s="38">
        <v>5</v>
      </c>
      <c r="B132" t="s">
        <v>91</v>
      </c>
      <c r="C132">
        <v>1</v>
      </c>
      <c r="D132" t="s">
        <v>13</v>
      </c>
      <c r="E132" t="s">
        <v>14</v>
      </c>
      <c r="F132" t="s">
        <v>15</v>
      </c>
      <c r="G132" t="s">
        <v>3</v>
      </c>
      <c r="H132" t="s">
        <v>3</v>
      </c>
    </row>
    <row r="133" spans="1:8" x14ac:dyDescent="0.45">
      <c r="A133" s="38">
        <v>6</v>
      </c>
      <c r="B133" t="s">
        <v>93</v>
      </c>
      <c r="C133">
        <v>1</v>
      </c>
      <c r="D133" t="s">
        <v>13</v>
      </c>
      <c r="E133" t="s">
        <v>14</v>
      </c>
      <c r="F133" t="s">
        <v>15</v>
      </c>
      <c r="G133" t="s">
        <v>3</v>
      </c>
      <c r="H133" t="s">
        <v>3</v>
      </c>
    </row>
    <row r="134" spans="1:8" x14ac:dyDescent="0.45">
      <c r="A134" s="38">
        <v>7</v>
      </c>
      <c r="B134" t="s">
        <v>99</v>
      </c>
      <c r="C134">
        <v>1</v>
      </c>
      <c r="D134" t="s">
        <v>13</v>
      </c>
      <c r="E134" t="s">
        <v>14</v>
      </c>
      <c r="F134" t="s">
        <v>15</v>
      </c>
      <c r="G134" t="s">
        <v>3</v>
      </c>
      <c r="H134" t="s">
        <v>3</v>
      </c>
    </row>
    <row r="135" spans="1:8" x14ac:dyDescent="0.45">
      <c r="A135" s="38">
        <v>8</v>
      </c>
      <c r="B135" t="s">
        <v>102</v>
      </c>
      <c r="C135">
        <v>1</v>
      </c>
      <c r="D135" t="s">
        <v>13</v>
      </c>
      <c r="E135" t="s">
        <v>14</v>
      </c>
      <c r="F135" t="s">
        <v>15</v>
      </c>
      <c r="G135" t="s">
        <v>3</v>
      </c>
      <c r="H135" t="s">
        <v>3</v>
      </c>
    </row>
    <row r="136" spans="1:8" x14ac:dyDescent="0.45">
      <c r="A136" s="38">
        <v>9</v>
      </c>
      <c r="B136" t="s">
        <v>103</v>
      </c>
      <c r="C136">
        <v>1</v>
      </c>
      <c r="D136" t="s">
        <v>13</v>
      </c>
      <c r="E136" t="s">
        <v>14</v>
      </c>
      <c r="F136" t="s">
        <v>15</v>
      </c>
      <c r="G136" t="s">
        <v>3</v>
      </c>
      <c r="H136" t="s">
        <v>3</v>
      </c>
    </row>
    <row r="137" spans="1:8" x14ac:dyDescent="0.45">
      <c r="A137" s="38">
        <v>10</v>
      </c>
      <c r="B137" t="s">
        <v>109</v>
      </c>
      <c r="C137">
        <v>1</v>
      </c>
      <c r="D137" t="s">
        <v>13</v>
      </c>
      <c r="E137" t="s">
        <v>14</v>
      </c>
      <c r="F137" t="s">
        <v>15</v>
      </c>
      <c r="G137" t="s">
        <v>3</v>
      </c>
      <c r="H137" t="s">
        <v>3</v>
      </c>
    </row>
    <row r="138" spans="1:8" x14ac:dyDescent="0.45">
      <c r="A138" s="38">
        <v>11</v>
      </c>
      <c r="B138" t="s">
        <v>111</v>
      </c>
      <c r="C138">
        <v>1</v>
      </c>
      <c r="D138" t="s">
        <v>13</v>
      </c>
      <c r="E138" t="s">
        <v>14</v>
      </c>
      <c r="F138" t="s">
        <v>15</v>
      </c>
      <c r="G138" t="s">
        <v>3</v>
      </c>
      <c r="H138" t="s">
        <v>3</v>
      </c>
    </row>
    <row r="139" spans="1:8" x14ac:dyDescent="0.45">
      <c r="A139" s="38">
        <v>12</v>
      </c>
      <c r="B139" t="s">
        <v>113</v>
      </c>
      <c r="C139">
        <v>1</v>
      </c>
      <c r="D139" t="s">
        <v>13</v>
      </c>
      <c r="E139" t="s">
        <v>14</v>
      </c>
      <c r="F139" t="s">
        <v>15</v>
      </c>
      <c r="G139" t="s">
        <v>3</v>
      </c>
      <c r="H139" t="s">
        <v>3</v>
      </c>
    </row>
    <row r="140" spans="1:8" x14ac:dyDescent="0.45">
      <c r="A140" s="38">
        <v>13</v>
      </c>
      <c r="B140" t="s">
        <v>115</v>
      </c>
      <c r="C140">
        <v>1</v>
      </c>
      <c r="D140" t="s">
        <v>13</v>
      </c>
      <c r="E140" t="s">
        <v>14</v>
      </c>
      <c r="F140" t="s">
        <v>15</v>
      </c>
      <c r="G140" t="s">
        <v>3</v>
      </c>
      <c r="H140" t="s">
        <v>3</v>
      </c>
    </row>
    <row r="141" spans="1:8" x14ac:dyDescent="0.45">
      <c r="A141" s="38">
        <v>14</v>
      </c>
      <c r="B141" t="s">
        <v>117</v>
      </c>
      <c r="C141">
        <v>1</v>
      </c>
      <c r="D141" t="s">
        <v>13</v>
      </c>
      <c r="E141" t="s">
        <v>14</v>
      </c>
      <c r="F141" t="s">
        <v>15</v>
      </c>
      <c r="G141" t="s">
        <v>3</v>
      </c>
      <c r="H141" t="s">
        <v>3</v>
      </c>
    </row>
    <row r="142" spans="1:8" x14ac:dyDescent="0.45">
      <c r="A142" s="38">
        <v>15</v>
      </c>
      <c r="B142" t="s">
        <v>118</v>
      </c>
      <c r="C142">
        <v>1</v>
      </c>
      <c r="D142" t="s">
        <v>13</v>
      </c>
      <c r="E142" t="s">
        <v>14</v>
      </c>
      <c r="F142" t="s">
        <v>15</v>
      </c>
      <c r="G142" t="s">
        <v>3</v>
      </c>
      <c r="H142" t="s">
        <v>3</v>
      </c>
    </row>
    <row r="143" spans="1:8" x14ac:dyDescent="0.45">
      <c r="A143" s="38">
        <v>16</v>
      </c>
      <c r="B143" t="s">
        <v>121</v>
      </c>
      <c r="C143">
        <v>1</v>
      </c>
      <c r="D143" t="s">
        <v>13</v>
      </c>
      <c r="E143" t="s">
        <v>14</v>
      </c>
      <c r="F143" t="s">
        <v>15</v>
      </c>
      <c r="G143" t="s">
        <v>3</v>
      </c>
      <c r="H143" t="s">
        <v>3</v>
      </c>
    </row>
    <row r="144" spans="1:8" x14ac:dyDescent="0.45">
      <c r="A144" s="38">
        <v>17</v>
      </c>
      <c r="B144" t="s">
        <v>122</v>
      </c>
      <c r="C144">
        <v>1</v>
      </c>
      <c r="D144" t="s">
        <v>13</v>
      </c>
      <c r="E144" t="s">
        <v>14</v>
      </c>
      <c r="F144" t="s">
        <v>15</v>
      </c>
      <c r="G144" t="s">
        <v>3</v>
      </c>
      <c r="H144" t="s">
        <v>3</v>
      </c>
    </row>
    <row r="145" spans="1:8" x14ac:dyDescent="0.45">
      <c r="A145" s="38">
        <v>18</v>
      </c>
      <c r="B145" t="s">
        <v>126</v>
      </c>
      <c r="C145">
        <v>1</v>
      </c>
      <c r="D145" t="s">
        <v>13</v>
      </c>
      <c r="E145" t="s">
        <v>14</v>
      </c>
      <c r="F145" t="s">
        <v>15</v>
      </c>
      <c r="G145" t="s">
        <v>3</v>
      </c>
      <c r="H145" t="s">
        <v>3</v>
      </c>
    </row>
    <row r="146" spans="1:8" x14ac:dyDescent="0.45">
      <c r="A146" s="38">
        <v>19</v>
      </c>
      <c r="B146" t="s">
        <v>128</v>
      </c>
      <c r="C146">
        <v>1</v>
      </c>
      <c r="D146" t="s">
        <v>13</v>
      </c>
      <c r="E146" t="s">
        <v>14</v>
      </c>
      <c r="F146" t="s">
        <v>15</v>
      </c>
      <c r="G146" t="s">
        <v>3</v>
      </c>
      <c r="H146" t="s">
        <v>3</v>
      </c>
    </row>
    <row r="147" spans="1:8" x14ac:dyDescent="0.45">
      <c r="A147" s="38">
        <v>20</v>
      </c>
      <c r="B147" t="s">
        <v>129</v>
      </c>
      <c r="C147">
        <v>1</v>
      </c>
      <c r="D147" t="s">
        <v>13</v>
      </c>
      <c r="E147" t="s">
        <v>14</v>
      </c>
      <c r="F147" t="s">
        <v>15</v>
      </c>
      <c r="G147" t="s">
        <v>3</v>
      </c>
      <c r="H147" t="s">
        <v>3</v>
      </c>
    </row>
    <row r="148" spans="1:8" x14ac:dyDescent="0.45">
      <c r="A148" s="38">
        <v>21</v>
      </c>
      <c r="B148" t="s">
        <v>130</v>
      </c>
      <c r="C148">
        <v>1</v>
      </c>
      <c r="D148" t="s">
        <v>13</v>
      </c>
      <c r="E148" t="s">
        <v>14</v>
      </c>
      <c r="F148" t="s">
        <v>15</v>
      </c>
      <c r="G148" t="s">
        <v>3</v>
      </c>
      <c r="H148" t="s">
        <v>3</v>
      </c>
    </row>
    <row r="149" spans="1:8" x14ac:dyDescent="0.45">
      <c r="A149" s="38">
        <v>22</v>
      </c>
      <c r="B149" t="s">
        <v>131</v>
      </c>
      <c r="C149">
        <v>1</v>
      </c>
      <c r="D149" t="s">
        <v>13</v>
      </c>
      <c r="E149" t="s">
        <v>14</v>
      </c>
      <c r="F149" t="s">
        <v>15</v>
      </c>
      <c r="G149" t="s">
        <v>3</v>
      </c>
      <c r="H149" t="s">
        <v>3</v>
      </c>
    </row>
    <row r="150" spans="1:8" x14ac:dyDescent="0.45">
      <c r="A150" s="38">
        <v>23</v>
      </c>
      <c r="B150" t="s">
        <v>136</v>
      </c>
      <c r="C150">
        <v>1</v>
      </c>
      <c r="D150" t="s">
        <v>13</v>
      </c>
      <c r="E150" t="s">
        <v>14</v>
      </c>
      <c r="F150" t="s">
        <v>15</v>
      </c>
      <c r="G150" t="s">
        <v>3</v>
      </c>
      <c r="H150" t="s">
        <v>3</v>
      </c>
    </row>
    <row r="151" spans="1:8" x14ac:dyDescent="0.45">
      <c r="A151" s="38">
        <v>24</v>
      </c>
      <c r="B151" t="s">
        <v>137</v>
      </c>
      <c r="C151">
        <v>1</v>
      </c>
      <c r="D151" t="s">
        <v>13</v>
      </c>
      <c r="E151" t="s">
        <v>14</v>
      </c>
      <c r="F151" t="s">
        <v>15</v>
      </c>
      <c r="G151" t="s">
        <v>3</v>
      </c>
      <c r="H151" t="s">
        <v>3</v>
      </c>
    </row>
    <row r="152" spans="1:8" x14ac:dyDescent="0.45">
      <c r="A152" s="38">
        <v>25</v>
      </c>
      <c r="B152" t="s">
        <v>139</v>
      </c>
      <c r="C152">
        <v>1</v>
      </c>
      <c r="D152" t="s">
        <v>13</v>
      </c>
      <c r="E152" t="s">
        <v>14</v>
      </c>
      <c r="F152" t="s">
        <v>15</v>
      </c>
      <c r="G152" t="s">
        <v>3</v>
      </c>
      <c r="H152" t="s">
        <v>3</v>
      </c>
    </row>
    <row r="153" spans="1:8" x14ac:dyDescent="0.45">
      <c r="A153" s="38">
        <v>26</v>
      </c>
      <c r="B153" t="s">
        <v>141</v>
      </c>
      <c r="C153">
        <v>1</v>
      </c>
      <c r="D153" t="s">
        <v>13</v>
      </c>
      <c r="E153" t="s">
        <v>14</v>
      </c>
      <c r="F153" t="s">
        <v>15</v>
      </c>
      <c r="G153" t="s">
        <v>3</v>
      </c>
      <c r="H153" t="s">
        <v>3</v>
      </c>
    </row>
    <row r="154" spans="1:8" x14ac:dyDescent="0.45">
      <c r="A154" s="38">
        <v>27</v>
      </c>
      <c r="B154" t="s">
        <v>142</v>
      </c>
      <c r="C154">
        <v>1</v>
      </c>
      <c r="D154" t="s">
        <v>13</v>
      </c>
      <c r="E154" t="s">
        <v>14</v>
      </c>
      <c r="F154" t="s">
        <v>15</v>
      </c>
      <c r="G154" t="s">
        <v>3</v>
      </c>
      <c r="H154" t="s">
        <v>3</v>
      </c>
    </row>
    <row r="155" spans="1:8" x14ac:dyDescent="0.45">
      <c r="A155" s="38">
        <v>28</v>
      </c>
      <c r="B155" t="s">
        <v>145</v>
      </c>
      <c r="C155">
        <v>1</v>
      </c>
      <c r="D155" t="s">
        <v>13</v>
      </c>
      <c r="E155" t="s">
        <v>14</v>
      </c>
      <c r="F155" t="s">
        <v>15</v>
      </c>
      <c r="G155" t="s">
        <v>3</v>
      </c>
      <c r="H155" t="s">
        <v>3</v>
      </c>
    </row>
    <row r="156" spans="1:8" x14ac:dyDescent="0.45">
      <c r="A156" s="38">
        <v>29</v>
      </c>
      <c r="B156" t="s">
        <v>153</v>
      </c>
      <c r="C156">
        <v>1</v>
      </c>
      <c r="D156" t="s">
        <v>13</v>
      </c>
      <c r="E156" t="s">
        <v>14</v>
      </c>
      <c r="F156" t="s">
        <v>15</v>
      </c>
      <c r="G156" t="s">
        <v>3</v>
      </c>
      <c r="H156" t="s">
        <v>3</v>
      </c>
    </row>
    <row r="157" spans="1:8" x14ac:dyDescent="0.45">
      <c r="A157" s="38">
        <v>30</v>
      </c>
      <c r="B157" t="s">
        <v>154</v>
      </c>
      <c r="C157">
        <v>1</v>
      </c>
      <c r="D157" t="s">
        <v>13</v>
      </c>
      <c r="E157" t="s">
        <v>14</v>
      </c>
      <c r="F157" t="s">
        <v>15</v>
      </c>
      <c r="G157" t="s">
        <v>3</v>
      </c>
      <c r="H157" t="s">
        <v>3</v>
      </c>
    </row>
    <row r="158" spans="1:8" x14ac:dyDescent="0.45">
      <c r="A158" s="38">
        <v>31</v>
      </c>
      <c r="B158" t="s">
        <v>155</v>
      </c>
      <c r="C158">
        <v>1</v>
      </c>
      <c r="D158" t="s">
        <v>13</v>
      </c>
      <c r="E158" t="s">
        <v>14</v>
      </c>
      <c r="F158" t="s">
        <v>15</v>
      </c>
      <c r="G158" t="s">
        <v>3</v>
      </c>
      <c r="H158" t="s">
        <v>3</v>
      </c>
    </row>
    <row r="159" spans="1:8" x14ac:dyDescent="0.45">
      <c r="A159" s="38">
        <v>32</v>
      </c>
      <c r="B159" t="s">
        <v>157</v>
      </c>
      <c r="C159">
        <v>1</v>
      </c>
      <c r="D159" t="s">
        <v>13</v>
      </c>
      <c r="E159" t="s">
        <v>14</v>
      </c>
      <c r="F159" t="s">
        <v>15</v>
      </c>
      <c r="G159" t="s">
        <v>3</v>
      </c>
      <c r="H159" t="s">
        <v>3</v>
      </c>
    </row>
    <row r="160" spans="1:8" x14ac:dyDescent="0.45">
      <c r="A160" s="38">
        <v>33</v>
      </c>
      <c r="B160" t="s">
        <v>160</v>
      </c>
      <c r="C160">
        <v>1</v>
      </c>
      <c r="D160" t="s">
        <v>13</v>
      </c>
      <c r="E160" t="s">
        <v>14</v>
      </c>
      <c r="F160" t="s">
        <v>15</v>
      </c>
      <c r="G160" t="s">
        <v>3</v>
      </c>
      <c r="H160" t="s">
        <v>3</v>
      </c>
    </row>
    <row r="161" spans="1:8" x14ac:dyDescent="0.45">
      <c r="A161" s="38">
        <v>34</v>
      </c>
      <c r="B161" t="s">
        <v>161</v>
      </c>
      <c r="C161">
        <v>1</v>
      </c>
      <c r="D161" t="s">
        <v>13</v>
      </c>
      <c r="E161" t="s">
        <v>14</v>
      </c>
      <c r="F161" t="s">
        <v>15</v>
      </c>
      <c r="G161" t="s">
        <v>3</v>
      </c>
      <c r="H161" t="s">
        <v>3</v>
      </c>
    </row>
    <row r="162" spans="1:8" x14ac:dyDescent="0.45">
      <c r="A162" s="38">
        <v>35</v>
      </c>
      <c r="B162" t="s">
        <v>162</v>
      </c>
      <c r="C162">
        <v>1</v>
      </c>
      <c r="D162" t="s">
        <v>13</v>
      </c>
      <c r="E162" t="s">
        <v>14</v>
      </c>
      <c r="F162" t="s">
        <v>15</v>
      </c>
      <c r="G162" t="s">
        <v>3</v>
      </c>
      <c r="H162" t="s">
        <v>3</v>
      </c>
    </row>
    <row r="163" spans="1:8" x14ac:dyDescent="0.45">
      <c r="A163" s="38">
        <v>36</v>
      </c>
      <c r="B163" t="s">
        <v>165</v>
      </c>
      <c r="C163">
        <v>1</v>
      </c>
      <c r="D163" t="s">
        <v>13</v>
      </c>
      <c r="E163" t="s">
        <v>14</v>
      </c>
      <c r="F163" t="s">
        <v>15</v>
      </c>
      <c r="G163" t="s">
        <v>3</v>
      </c>
      <c r="H163" t="s">
        <v>3</v>
      </c>
    </row>
    <row r="164" spans="1:8" x14ac:dyDescent="0.45">
      <c r="A164" s="38">
        <v>37</v>
      </c>
      <c r="B164" t="s">
        <v>170</v>
      </c>
      <c r="C164">
        <v>1</v>
      </c>
      <c r="D164" t="s">
        <v>13</v>
      </c>
      <c r="E164" t="s">
        <v>14</v>
      </c>
      <c r="F164" t="s">
        <v>15</v>
      </c>
      <c r="G164" t="s">
        <v>3</v>
      </c>
      <c r="H164" t="s">
        <v>3</v>
      </c>
    </row>
    <row r="165" spans="1:8" x14ac:dyDescent="0.45">
      <c r="A165" s="38">
        <v>38</v>
      </c>
      <c r="B165" t="s">
        <v>171</v>
      </c>
      <c r="C165">
        <v>1</v>
      </c>
      <c r="D165" t="s">
        <v>13</v>
      </c>
      <c r="E165" t="s">
        <v>14</v>
      </c>
      <c r="F165" t="s">
        <v>15</v>
      </c>
      <c r="G165" t="s">
        <v>3</v>
      </c>
      <c r="H165" t="s">
        <v>3</v>
      </c>
    </row>
    <row r="166" spans="1:8" x14ac:dyDescent="0.45">
      <c r="A166" s="38">
        <v>39</v>
      </c>
      <c r="B166" t="s">
        <v>172</v>
      </c>
      <c r="C166">
        <v>1</v>
      </c>
      <c r="D166" t="s">
        <v>13</v>
      </c>
      <c r="E166" t="s">
        <v>14</v>
      </c>
      <c r="F166" t="s">
        <v>15</v>
      </c>
      <c r="G166" t="s">
        <v>3</v>
      </c>
      <c r="H166" t="s">
        <v>3</v>
      </c>
    </row>
    <row r="167" spans="1:8" x14ac:dyDescent="0.45">
      <c r="A167" s="38">
        <v>40</v>
      </c>
      <c r="B167" t="s">
        <v>175</v>
      </c>
      <c r="C167">
        <v>1</v>
      </c>
      <c r="D167" t="s">
        <v>13</v>
      </c>
      <c r="E167" t="s">
        <v>14</v>
      </c>
      <c r="F167" t="s">
        <v>15</v>
      </c>
      <c r="G167" t="s">
        <v>3</v>
      </c>
      <c r="H167" t="s">
        <v>3</v>
      </c>
    </row>
    <row r="169" spans="1:8" x14ac:dyDescent="0.45">
      <c r="A169" s="3" t="s">
        <v>1574</v>
      </c>
      <c r="B169" s="3" t="s">
        <v>1577</v>
      </c>
      <c r="D169" s="3" t="s">
        <v>1581</v>
      </c>
      <c r="E169" s="3">
        <v>40</v>
      </c>
    </row>
    <row r="170" spans="1:8" x14ac:dyDescent="0.45">
      <c r="A170">
        <v>1</v>
      </c>
      <c r="B170" t="s">
        <v>27</v>
      </c>
      <c r="C170">
        <v>1</v>
      </c>
      <c r="D170" t="s">
        <v>13</v>
      </c>
      <c r="E170" t="s">
        <v>28</v>
      </c>
      <c r="F170" t="s">
        <v>29</v>
      </c>
      <c r="G170" t="s">
        <v>3</v>
      </c>
      <c r="H170" t="s">
        <v>3</v>
      </c>
    </row>
    <row r="171" spans="1:8" x14ac:dyDescent="0.45">
      <c r="A171">
        <v>2</v>
      </c>
      <c r="B171" t="s">
        <v>73</v>
      </c>
      <c r="C171">
        <v>1</v>
      </c>
      <c r="D171" t="s">
        <v>13</v>
      </c>
      <c r="E171" t="s">
        <v>28</v>
      </c>
      <c r="F171" t="s">
        <v>29</v>
      </c>
      <c r="G171" t="s">
        <v>3</v>
      </c>
      <c r="H171" t="s">
        <v>3</v>
      </c>
    </row>
    <row r="172" spans="1:8" x14ac:dyDescent="0.45">
      <c r="A172">
        <v>3</v>
      </c>
      <c r="B172" t="s">
        <v>79</v>
      </c>
      <c r="C172">
        <v>1</v>
      </c>
      <c r="D172" t="s">
        <v>13</v>
      </c>
      <c r="E172" t="s">
        <v>28</v>
      </c>
      <c r="F172" t="s">
        <v>29</v>
      </c>
      <c r="G172" t="s">
        <v>3</v>
      </c>
      <c r="H172" t="s">
        <v>3</v>
      </c>
    </row>
    <row r="173" spans="1:8" x14ac:dyDescent="0.45">
      <c r="A173">
        <v>4</v>
      </c>
      <c r="B173" t="s">
        <v>88</v>
      </c>
      <c r="C173">
        <v>1</v>
      </c>
      <c r="D173" t="s">
        <v>13</v>
      </c>
      <c r="E173" t="s">
        <v>28</v>
      </c>
      <c r="F173" t="s">
        <v>29</v>
      </c>
      <c r="G173" t="s">
        <v>3</v>
      </c>
      <c r="H173" t="s">
        <v>3</v>
      </c>
    </row>
    <row r="174" spans="1:8" x14ac:dyDescent="0.45">
      <c r="A174">
        <v>5</v>
      </c>
      <c r="B174" t="s">
        <v>104</v>
      </c>
      <c r="C174">
        <v>1</v>
      </c>
      <c r="D174" t="s">
        <v>13</v>
      </c>
      <c r="E174" t="s">
        <v>28</v>
      </c>
      <c r="F174" t="s">
        <v>29</v>
      </c>
      <c r="G174" t="s">
        <v>3</v>
      </c>
      <c r="H174" t="s">
        <v>3</v>
      </c>
    </row>
    <row r="175" spans="1:8" x14ac:dyDescent="0.45">
      <c r="A175">
        <v>6</v>
      </c>
      <c r="B175" t="s">
        <v>108</v>
      </c>
      <c r="C175">
        <v>1</v>
      </c>
      <c r="D175" t="s">
        <v>13</v>
      </c>
      <c r="E175" t="s">
        <v>28</v>
      </c>
      <c r="F175" t="s">
        <v>29</v>
      </c>
      <c r="G175" t="s">
        <v>3</v>
      </c>
      <c r="H175" t="s">
        <v>3</v>
      </c>
    </row>
    <row r="176" spans="1:8" x14ac:dyDescent="0.45">
      <c r="A176">
        <v>7</v>
      </c>
      <c r="B176" t="s">
        <v>112</v>
      </c>
      <c r="C176">
        <v>1</v>
      </c>
      <c r="D176" t="s">
        <v>13</v>
      </c>
      <c r="E176" t="s">
        <v>28</v>
      </c>
      <c r="F176" t="s">
        <v>29</v>
      </c>
      <c r="G176" t="s">
        <v>3</v>
      </c>
      <c r="H176" t="s">
        <v>3</v>
      </c>
    </row>
    <row r="177" spans="1:8" x14ac:dyDescent="0.45">
      <c r="A177">
        <v>8</v>
      </c>
      <c r="B177" t="s">
        <v>120</v>
      </c>
      <c r="C177">
        <v>1</v>
      </c>
      <c r="D177" t="s">
        <v>13</v>
      </c>
      <c r="E177" t="s">
        <v>28</v>
      </c>
      <c r="F177" t="s">
        <v>29</v>
      </c>
      <c r="G177" t="s">
        <v>3</v>
      </c>
      <c r="H177" t="s">
        <v>3</v>
      </c>
    </row>
    <row r="178" spans="1:8" x14ac:dyDescent="0.45">
      <c r="A178">
        <v>9</v>
      </c>
      <c r="B178" t="s">
        <v>123</v>
      </c>
      <c r="C178">
        <v>1</v>
      </c>
      <c r="D178" t="s">
        <v>13</v>
      </c>
      <c r="E178" t="s">
        <v>28</v>
      </c>
      <c r="F178" t="s">
        <v>29</v>
      </c>
      <c r="G178" t="s">
        <v>3</v>
      </c>
      <c r="H178" t="s">
        <v>3</v>
      </c>
    </row>
    <row r="179" spans="1:8" x14ac:dyDescent="0.45">
      <c r="A179">
        <v>10</v>
      </c>
      <c r="B179" t="s">
        <v>143</v>
      </c>
      <c r="C179">
        <v>1</v>
      </c>
      <c r="D179" t="s">
        <v>13</v>
      </c>
      <c r="E179" t="s">
        <v>28</v>
      </c>
      <c r="F179" t="s">
        <v>29</v>
      </c>
      <c r="G179" t="s">
        <v>3</v>
      </c>
      <c r="H179" t="s">
        <v>3</v>
      </c>
    </row>
    <row r="180" spans="1:8" x14ac:dyDescent="0.45">
      <c r="A180">
        <v>11</v>
      </c>
      <c r="B180" t="s">
        <v>151</v>
      </c>
      <c r="C180">
        <v>1</v>
      </c>
      <c r="D180" t="s">
        <v>13</v>
      </c>
      <c r="E180" t="s">
        <v>28</v>
      </c>
      <c r="F180" t="s">
        <v>29</v>
      </c>
      <c r="G180" t="s">
        <v>3</v>
      </c>
      <c r="H180" t="s">
        <v>3</v>
      </c>
    </row>
    <row r="181" spans="1:8" x14ac:dyDescent="0.45">
      <c r="A181">
        <v>12</v>
      </c>
      <c r="B181" t="s">
        <v>152</v>
      </c>
      <c r="C181">
        <v>1</v>
      </c>
      <c r="D181" t="s">
        <v>13</v>
      </c>
      <c r="E181" t="s">
        <v>28</v>
      </c>
      <c r="F181" t="s">
        <v>29</v>
      </c>
      <c r="G181" t="s">
        <v>3</v>
      </c>
      <c r="H181" t="s">
        <v>3</v>
      </c>
    </row>
    <row r="182" spans="1:8" x14ac:dyDescent="0.45">
      <c r="A182">
        <v>13</v>
      </c>
      <c r="B182" t="s">
        <v>156</v>
      </c>
      <c r="C182">
        <v>1</v>
      </c>
      <c r="D182" t="s">
        <v>13</v>
      </c>
      <c r="E182" t="s">
        <v>28</v>
      </c>
      <c r="F182" t="s">
        <v>29</v>
      </c>
      <c r="G182" t="s">
        <v>3</v>
      </c>
      <c r="H182" t="s">
        <v>3</v>
      </c>
    </row>
    <row r="183" spans="1:8" x14ac:dyDescent="0.45">
      <c r="A183">
        <v>14</v>
      </c>
      <c r="B183" t="s">
        <v>158</v>
      </c>
      <c r="C183">
        <v>1</v>
      </c>
      <c r="D183" t="s">
        <v>13</v>
      </c>
      <c r="E183" t="s">
        <v>28</v>
      </c>
      <c r="F183" t="s">
        <v>29</v>
      </c>
      <c r="G183" t="s">
        <v>3</v>
      </c>
      <c r="H183" t="s">
        <v>3</v>
      </c>
    </row>
    <row r="184" spans="1:8" x14ac:dyDescent="0.45">
      <c r="A184">
        <v>15</v>
      </c>
      <c r="B184" t="s">
        <v>174</v>
      </c>
      <c r="C184">
        <v>1</v>
      </c>
      <c r="D184" t="s">
        <v>13</v>
      </c>
      <c r="E184" t="s">
        <v>28</v>
      </c>
      <c r="F184" t="s">
        <v>29</v>
      </c>
      <c r="G184" t="s">
        <v>3</v>
      </c>
      <c r="H184" t="s">
        <v>3</v>
      </c>
    </row>
    <row r="185" spans="1:8" x14ac:dyDescent="0.45">
      <c r="A185">
        <v>16</v>
      </c>
      <c r="B185" t="s">
        <v>176</v>
      </c>
      <c r="C185">
        <v>1</v>
      </c>
      <c r="D185" t="s">
        <v>13</v>
      </c>
      <c r="E185" t="s">
        <v>28</v>
      </c>
      <c r="F185" t="s">
        <v>29</v>
      </c>
      <c r="G185" t="s">
        <v>3</v>
      </c>
      <c r="H185" t="s">
        <v>3</v>
      </c>
    </row>
    <row r="186" spans="1:8" x14ac:dyDescent="0.45">
      <c r="A186">
        <v>17</v>
      </c>
      <c r="B186" t="s">
        <v>177</v>
      </c>
      <c r="C186">
        <v>1</v>
      </c>
      <c r="D186" t="s">
        <v>13</v>
      </c>
      <c r="E186" t="s">
        <v>28</v>
      </c>
      <c r="F186" t="s">
        <v>29</v>
      </c>
      <c r="G186" t="s">
        <v>3</v>
      </c>
      <c r="H186" t="s">
        <v>3</v>
      </c>
    </row>
    <row r="187" spans="1:8" x14ac:dyDescent="0.45">
      <c r="A187">
        <v>18</v>
      </c>
      <c r="B187" t="s">
        <v>178</v>
      </c>
      <c r="C187">
        <v>1</v>
      </c>
      <c r="D187" t="s">
        <v>13</v>
      </c>
      <c r="E187" t="s">
        <v>28</v>
      </c>
      <c r="F187" t="s">
        <v>29</v>
      </c>
      <c r="G187" t="s">
        <v>3</v>
      </c>
      <c r="H187" t="s">
        <v>3</v>
      </c>
    </row>
    <row r="188" spans="1:8" x14ac:dyDescent="0.45">
      <c r="A188">
        <v>19</v>
      </c>
      <c r="B188" t="s">
        <v>180</v>
      </c>
      <c r="C188">
        <v>1</v>
      </c>
      <c r="D188" t="s">
        <v>13</v>
      </c>
      <c r="E188" t="s">
        <v>28</v>
      </c>
      <c r="F188" t="s">
        <v>29</v>
      </c>
      <c r="G188" t="s">
        <v>3</v>
      </c>
      <c r="H188" t="s">
        <v>3</v>
      </c>
    </row>
    <row r="189" spans="1:8" x14ac:dyDescent="0.45">
      <c r="A189">
        <v>20</v>
      </c>
      <c r="B189" t="s">
        <v>183</v>
      </c>
      <c r="C189">
        <v>1</v>
      </c>
      <c r="D189" t="s">
        <v>13</v>
      </c>
      <c r="E189" t="s">
        <v>28</v>
      </c>
      <c r="F189" t="s">
        <v>29</v>
      </c>
      <c r="G189" t="s">
        <v>3</v>
      </c>
      <c r="H189" t="s">
        <v>3</v>
      </c>
    </row>
    <row r="190" spans="1:8" x14ac:dyDescent="0.45">
      <c r="A190">
        <v>21</v>
      </c>
      <c r="B190" t="s">
        <v>186</v>
      </c>
      <c r="C190">
        <v>1</v>
      </c>
      <c r="D190" t="s">
        <v>13</v>
      </c>
      <c r="E190" t="s">
        <v>28</v>
      </c>
      <c r="F190" t="s">
        <v>29</v>
      </c>
      <c r="G190" t="s">
        <v>3</v>
      </c>
      <c r="H190" t="s">
        <v>3</v>
      </c>
    </row>
    <row r="191" spans="1:8" x14ac:dyDescent="0.45">
      <c r="A191">
        <v>22</v>
      </c>
      <c r="B191" t="s">
        <v>187</v>
      </c>
      <c r="C191">
        <v>1</v>
      </c>
      <c r="D191" t="s">
        <v>13</v>
      </c>
      <c r="E191" t="s">
        <v>28</v>
      </c>
      <c r="F191" t="s">
        <v>29</v>
      </c>
      <c r="G191" t="s">
        <v>3</v>
      </c>
      <c r="H191" t="s">
        <v>3</v>
      </c>
    </row>
    <row r="192" spans="1:8" x14ac:dyDescent="0.45">
      <c r="A192">
        <v>23</v>
      </c>
      <c r="B192" t="s">
        <v>188</v>
      </c>
      <c r="C192">
        <v>1</v>
      </c>
      <c r="D192" t="s">
        <v>13</v>
      </c>
      <c r="E192" t="s">
        <v>28</v>
      </c>
      <c r="F192" t="s">
        <v>29</v>
      </c>
      <c r="G192" t="s">
        <v>3</v>
      </c>
      <c r="H192" t="s">
        <v>3</v>
      </c>
    </row>
    <row r="193" spans="1:8" x14ac:dyDescent="0.45">
      <c r="A193">
        <v>24</v>
      </c>
      <c r="B193" t="s">
        <v>190</v>
      </c>
      <c r="C193">
        <v>1</v>
      </c>
      <c r="D193" t="s">
        <v>13</v>
      </c>
      <c r="E193" t="s">
        <v>28</v>
      </c>
      <c r="F193" t="s">
        <v>29</v>
      </c>
      <c r="G193" t="s">
        <v>3</v>
      </c>
      <c r="H193" t="s">
        <v>3</v>
      </c>
    </row>
    <row r="194" spans="1:8" x14ac:dyDescent="0.45">
      <c r="A194">
        <v>25</v>
      </c>
      <c r="B194" t="s">
        <v>192</v>
      </c>
      <c r="C194">
        <v>1</v>
      </c>
      <c r="D194" t="s">
        <v>13</v>
      </c>
      <c r="E194" t="s">
        <v>28</v>
      </c>
      <c r="F194" t="s">
        <v>29</v>
      </c>
      <c r="G194" t="s">
        <v>3</v>
      </c>
      <c r="H194" t="s">
        <v>3</v>
      </c>
    </row>
    <row r="195" spans="1:8" x14ac:dyDescent="0.45">
      <c r="A195">
        <v>26</v>
      </c>
      <c r="B195" t="s">
        <v>193</v>
      </c>
      <c r="C195">
        <v>1</v>
      </c>
      <c r="D195" t="s">
        <v>13</v>
      </c>
      <c r="E195" t="s">
        <v>28</v>
      </c>
      <c r="F195" t="s">
        <v>29</v>
      </c>
      <c r="G195" t="s">
        <v>3</v>
      </c>
      <c r="H195" t="s">
        <v>3</v>
      </c>
    </row>
    <row r="196" spans="1:8" x14ac:dyDescent="0.45">
      <c r="A196">
        <v>27</v>
      </c>
      <c r="B196" t="s">
        <v>195</v>
      </c>
      <c r="C196">
        <v>1</v>
      </c>
      <c r="D196" t="s">
        <v>13</v>
      </c>
      <c r="E196" t="s">
        <v>28</v>
      </c>
      <c r="F196" t="s">
        <v>29</v>
      </c>
      <c r="G196" t="s">
        <v>3</v>
      </c>
      <c r="H196" t="s">
        <v>3</v>
      </c>
    </row>
    <row r="197" spans="1:8" x14ac:dyDescent="0.45">
      <c r="A197">
        <v>28</v>
      </c>
      <c r="B197" t="s">
        <v>196</v>
      </c>
      <c r="C197">
        <v>1</v>
      </c>
      <c r="D197" t="s">
        <v>13</v>
      </c>
      <c r="E197" t="s">
        <v>28</v>
      </c>
      <c r="F197" t="s">
        <v>29</v>
      </c>
      <c r="G197" t="s">
        <v>3</v>
      </c>
      <c r="H197" t="s">
        <v>3</v>
      </c>
    </row>
    <row r="198" spans="1:8" x14ac:dyDescent="0.45">
      <c r="A198">
        <v>29</v>
      </c>
      <c r="B198" t="s">
        <v>197</v>
      </c>
      <c r="C198">
        <v>1</v>
      </c>
      <c r="D198" t="s">
        <v>13</v>
      </c>
      <c r="E198" t="s">
        <v>28</v>
      </c>
      <c r="F198" t="s">
        <v>29</v>
      </c>
      <c r="G198" t="s">
        <v>3</v>
      </c>
      <c r="H198" t="s">
        <v>3</v>
      </c>
    </row>
    <row r="199" spans="1:8" x14ac:dyDescent="0.45">
      <c r="A199">
        <v>30</v>
      </c>
      <c r="B199" t="s">
        <v>198</v>
      </c>
      <c r="C199">
        <v>1</v>
      </c>
      <c r="D199" t="s">
        <v>13</v>
      </c>
      <c r="E199" t="s">
        <v>28</v>
      </c>
      <c r="F199" t="s">
        <v>29</v>
      </c>
      <c r="G199" t="s">
        <v>3</v>
      </c>
      <c r="H199" t="s">
        <v>3</v>
      </c>
    </row>
    <row r="200" spans="1:8" x14ac:dyDescent="0.45">
      <c r="A200">
        <v>31</v>
      </c>
      <c r="B200" t="s">
        <v>203</v>
      </c>
      <c r="C200">
        <v>1</v>
      </c>
      <c r="D200" t="s">
        <v>13</v>
      </c>
      <c r="E200" t="s">
        <v>28</v>
      </c>
      <c r="F200" t="s">
        <v>29</v>
      </c>
      <c r="G200" t="s">
        <v>3</v>
      </c>
      <c r="H200" t="s">
        <v>3</v>
      </c>
    </row>
    <row r="201" spans="1:8" x14ac:dyDescent="0.45">
      <c r="A201">
        <v>32</v>
      </c>
      <c r="B201" t="s">
        <v>204</v>
      </c>
      <c r="C201">
        <v>1</v>
      </c>
      <c r="D201" t="s">
        <v>13</v>
      </c>
      <c r="E201" t="s">
        <v>28</v>
      </c>
      <c r="F201" t="s">
        <v>29</v>
      </c>
      <c r="G201" t="s">
        <v>3</v>
      </c>
      <c r="H201" t="s">
        <v>3</v>
      </c>
    </row>
    <row r="202" spans="1:8" x14ac:dyDescent="0.45">
      <c r="A202">
        <v>33</v>
      </c>
      <c r="B202" t="s">
        <v>206</v>
      </c>
      <c r="C202">
        <v>1</v>
      </c>
      <c r="D202" t="s">
        <v>13</v>
      </c>
      <c r="E202" t="s">
        <v>28</v>
      </c>
      <c r="F202" t="s">
        <v>29</v>
      </c>
      <c r="G202" t="s">
        <v>3</v>
      </c>
      <c r="H202" t="s">
        <v>3</v>
      </c>
    </row>
    <row r="203" spans="1:8" x14ac:dyDescent="0.45">
      <c r="A203">
        <v>34</v>
      </c>
      <c r="B203" t="s">
        <v>207</v>
      </c>
      <c r="C203">
        <v>1</v>
      </c>
      <c r="D203" t="s">
        <v>13</v>
      </c>
      <c r="E203" t="s">
        <v>28</v>
      </c>
      <c r="F203" t="s">
        <v>29</v>
      </c>
      <c r="G203" t="s">
        <v>3</v>
      </c>
      <c r="H203" t="s">
        <v>3</v>
      </c>
    </row>
    <row r="204" spans="1:8" x14ac:dyDescent="0.45">
      <c r="A204">
        <v>35</v>
      </c>
      <c r="B204" t="s">
        <v>208</v>
      </c>
      <c r="C204">
        <v>1</v>
      </c>
      <c r="D204" t="s">
        <v>13</v>
      </c>
      <c r="E204" t="s">
        <v>28</v>
      </c>
      <c r="F204" t="s">
        <v>29</v>
      </c>
      <c r="G204" t="s">
        <v>3</v>
      </c>
      <c r="H204" t="s">
        <v>3</v>
      </c>
    </row>
    <row r="205" spans="1:8" x14ac:dyDescent="0.45">
      <c r="A205">
        <v>36</v>
      </c>
      <c r="B205" t="s">
        <v>209</v>
      </c>
      <c r="C205">
        <v>1</v>
      </c>
      <c r="D205" t="s">
        <v>13</v>
      </c>
      <c r="E205" t="s">
        <v>28</v>
      </c>
      <c r="F205" t="s">
        <v>29</v>
      </c>
      <c r="G205" t="s">
        <v>3</v>
      </c>
      <c r="H205" t="s">
        <v>3</v>
      </c>
    </row>
    <row r="206" spans="1:8" x14ac:dyDescent="0.45">
      <c r="A206">
        <v>37</v>
      </c>
      <c r="B206" t="s">
        <v>210</v>
      </c>
      <c r="C206">
        <v>1</v>
      </c>
      <c r="D206" t="s">
        <v>13</v>
      </c>
      <c r="E206" t="s">
        <v>28</v>
      </c>
      <c r="F206" t="s">
        <v>29</v>
      </c>
      <c r="G206" t="s">
        <v>3</v>
      </c>
      <c r="H206" t="s">
        <v>3</v>
      </c>
    </row>
    <row r="207" spans="1:8" x14ac:dyDescent="0.45">
      <c r="A207">
        <v>38</v>
      </c>
      <c r="B207" t="s">
        <v>211</v>
      </c>
      <c r="C207">
        <v>1</v>
      </c>
      <c r="D207" t="s">
        <v>13</v>
      </c>
      <c r="E207" t="s">
        <v>28</v>
      </c>
      <c r="F207" t="s">
        <v>29</v>
      </c>
      <c r="G207" t="s">
        <v>3</v>
      </c>
      <c r="H207" t="s">
        <v>3</v>
      </c>
    </row>
    <row r="208" spans="1:8" x14ac:dyDescent="0.45">
      <c r="A208">
        <v>39</v>
      </c>
      <c r="B208" t="s">
        <v>212</v>
      </c>
      <c r="C208">
        <v>1</v>
      </c>
      <c r="D208" t="s">
        <v>13</v>
      </c>
      <c r="E208" t="s">
        <v>28</v>
      </c>
      <c r="F208" t="s">
        <v>29</v>
      </c>
      <c r="G208" t="s">
        <v>3</v>
      </c>
      <c r="H208" t="s">
        <v>3</v>
      </c>
    </row>
    <row r="209" spans="1:8" x14ac:dyDescent="0.45">
      <c r="A209">
        <v>40</v>
      </c>
      <c r="B209" t="s">
        <v>213</v>
      </c>
      <c r="C209">
        <v>1</v>
      </c>
      <c r="D209" t="s">
        <v>13</v>
      </c>
      <c r="E209" t="s">
        <v>28</v>
      </c>
      <c r="F209" t="s">
        <v>29</v>
      </c>
      <c r="G209" t="s">
        <v>3</v>
      </c>
      <c r="H209" t="s">
        <v>3</v>
      </c>
    </row>
    <row r="211" spans="1:8" x14ac:dyDescent="0.45">
      <c r="A211" s="3" t="s">
        <v>1574</v>
      </c>
      <c r="B211" s="3" t="s">
        <v>1582</v>
      </c>
      <c r="D211" s="3" t="s">
        <v>1583</v>
      </c>
      <c r="E211" s="3">
        <v>50</v>
      </c>
    </row>
    <row r="212" spans="1:8" x14ac:dyDescent="0.45">
      <c r="A212" s="38">
        <v>1</v>
      </c>
      <c r="B212" t="s">
        <v>1573</v>
      </c>
      <c r="C212">
        <v>2</v>
      </c>
      <c r="D212" t="s">
        <v>0</v>
      </c>
      <c r="E212" t="s">
        <v>1</v>
      </c>
      <c r="F212" t="s">
        <v>2</v>
      </c>
      <c r="G212" t="s">
        <v>3</v>
      </c>
      <c r="H212" t="s">
        <v>3</v>
      </c>
    </row>
    <row r="213" spans="1:8" x14ac:dyDescent="0.45">
      <c r="A213" s="38">
        <v>2</v>
      </c>
      <c r="B213" t="s">
        <v>4</v>
      </c>
      <c r="C213">
        <v>2</v>
      </c>
      <c r="D213" t="s">
        <v>0</v>
      </c>
      <c r="E213" t="s">
        <v>1</v>
      </c>
      <c r="F213" t="s">
        <v>2</v>
      </c>
      <c r="G213" t="s">
        <v>3</v>
      </c>
      <c r="H213" t="s">
        <v>3</v>
      </c>
    </row>
    <row r="214" spans="1:8" x14ac:dyDescent="0.45">
      <c r="A214" s="38">
        <v>3</v>
      </c>
      <c r="B214" t="s">
        <v>5</v>
      </c>
      <c r="C214">
        <v>2</v>
      </c>
      <c r="D214" t="s">
        <v>0</v>
      </c>
      <c r="E214" t="s">
        <v>1</v>
      </c>
      <c r="F214" t="s">
        <v>2</v>
      </c>
      <c r="G214" t="s">
        <v>3</v>
      </c>
      <c r="H214" t="s">
        <v>3</v>
      </c>
    </row>
    <row r="215" spans="1:8" x14ac:dyDescent="0.45">
      <c r="A215" s="38">
        <v>4</v>
      </c>
      <c r="B215" t="s">
        <v>1584</v>
      </c>
      <c r="C215">
        <v>2</v>
      </c>
      <c r="D215" t="s">
        <v>0</v>
      </c>
      <c r="E215" t="s">
        <v>231</v>
      </c>
      <c r="F215" t="s">
        <v>232</v>
      </c>
      <c r="G215" t="s">
        <v>3</v>
      </c>
      <c r="H215" t="s">
        <v>3</v>
      </c>
    </row>
    <row r="216" spans="1:8" x14ac:dyDescent="0.45">
      <c r="A216" s="38">
        <v>5</v>
      </c>
      <c r="B216" t="s">
        <v>1585</v>
      </c>
      <c r="C216">
        <v>2</v>
      </c>
      <c r="D216" t="s">
        <v>0</v>
      </c>
      <c r="E216" t="s">
        <v>231</v>
      </c>
      <c r="F216" t="s">
        <v>232</v>
      </c>
      <c r="G216" t="s">
        <v>3</v>
      </c>
      <c r="H216" t="s">
        <v>3</v>
      </c>
    </row>
    <row r="217" spans="1:8" x14ac:dyDescent="0.45">
      <c r="A217" s="38">
        <v>6</v>
      </c>
      <c r="B217" t="s">
        <v>6</v>
      </c>
      <c r="C217">
        <v>2</v>
      </c>
      <c r="D217" t="s">
        <v>0</v>
      </c>
      <c r="E217" t="s">
        <v>1</v>
      </c>
      <c r="F217" t="s">
        <v>2</v>
      </c>
      <c r="G217" t="s">
        <v>3</v>
      </c>
      <c r="H217" t="s">
        <v>3</v>
      </c>
    </row>
    <row r="218" spans="1:8" x14ac:dyDescent="0.45">
      <c r="A218" s="38">
        <v>7</v>
      </c>
      <c r="B218" t="s">
        <v>1578</v>
      </c>
      <c r="C218">
        <v>2</v>
      </c>
      <c r="D218" t="s">
        <v>0</v>
      </c>
      <c r="E218" t="s">
        <v>7</v>
      </c>
      <c r="F218" t="s">
        <v>8</v>
      </c>
      <c r="G218" t="s">
        <v>3</v>
      </c>
      <c r="H218" t="s">
        <v>3</v>
      </c>
    </row>
    <row r="219" spans="1:8" x14ac:dyDescent="0.45">
      <c r="A219" s="38">
        <v>8</v>
      </c>
      <c r="B219" t="s">
        <v>1586</v>
      </c>
      <c r="C219">
        <v>2</v>
      </c>
      <c r="D219" t="s">
        <v>0</v>
      </c>
      <c r="E219" t="s">
        <v>231</v>
      </c>
      <c r="F219" t="s">
        <v>232</v>
      </c>
      <c r="G219" t="s">
        <v>3</v>
      </c>
      <c r="H219" t="s">
        <v>3</v>
      </c>
    </row>
    <row r="220" spans="1:8" x14ac:dyDescent="0.45">
      <c r="A220" s="38">
        <v>9</v>
      </c>
      <c r="B220" t="s">
        <v>9</v>
      </c>
      <c r="C220">
        <v>2</v>
      </c>
      <c r="D220" t="s">
        <v>0</v>
      </c>
      <c r="E220" t="s">
        <v>1</v>
      </c>
      <c r="F220" t="s">
        <v>2</v>
      </c>
      <c r="G220" t="s">
        <v>3</v>
      </c>
      <c r="H220" t="s">
        <v>3</v>
      </c>
    </row>
    <row r="221" spans="1:8" x14ac:dyDescent="0.45">
      <c r="A221" s="38">
        <v>10</v>
      </c>
      <c r="B221" t="s">
        <v>10</v>
      </c>
      <c r="C221">
        <v>2</v>
      </c>
      <c r="D221" t="s">
        <v>0</v>
      </c>
      <c r="E221" t="s">
        <v>1</v>
      </c>
      <c r="F221" t="s">
        <v>2</v>
      </c>
      <c r="G221" t="s">
        <v>3</v>
      </c>
      <c r="H221" t="s">
        <v>3</v>
      </c>
    </row>
    <row r="222" spans="1:8" x14ac:dyDescent="0.45">
      <c r="A222" s="38">
        <v>11</v>
      </c>
      <c r="B222" t="s">
        <v>11</v>
      </c>
      <c r="C222">
        <v>2</v>
      </c>
      <c r="D222" t="s">
        <v>0</v>
      </c>
      <c r="E222" t="s">
        <v>1</v>
      </c>
      <c r="F222" t="s">
        <v>2</v>
      </c>
      <c r="G222" t="s">
        <v>3</v>
      </c>
      <c r="H222" t="s">
        <v>3</v>
      </c>
    </row>
    <row r="223" spans="1:8" x14ac:dyDescent="0.45">
      <c r="A223" s="38">
        <v>12</v>
      </c>
      <c r="B223" t="s">
        <v>1605</v>
      </c>
      <c r="C223">
        <v>2</v>
      </c>
      <c r="D223" t="s">
        <v>0</v>
      </c>
      <c r="E223" t="s">
        <v>231</v>
      </c>
      <c r="F223" t="s">
        <v>232</v>
      </c>
      <c r="G223" t="s">
        <v>3</v>
      </c>
      <c r="H223" t="s">
        <v>3</v>
      </c>
    </row>
    <row r="224" spans="1:8" x14ac:dyDescent="0.45">
      <c r="A224" s="38">
        <v>13</v>
      </c>
      <c r="B224" t="s">
        <v>1587</v>
      </c>
      <c r="C224">
        <v>2</v>
      </c>
      <c r="D224" t="s">
        <v>0</v>
      </c>
      <c r="E224" t="s">
        <v>231</v>
      </c>
      <c r="F224" t="s">
        <v>232</v>
      </c>
      <c r="G224" t="s">
        <v>3</v>
      </c>
      <c r="H224" t="s">
        <v>3</v>
      </c>
    </row>
    <row r="225" spans="1:8" x14ac:dyDescent="0.45">
      <c r="A225" s="38">
        <v>14</v>
      </c>
      <c r="B225" t="s">
        <v>16</v>
      </c>
      <c r="C225">
        <v>2</v>
      </c>
      <c r="D225" t="s">
        <v>0</v>
      </c>
      <c r="E225" t="s">
        <v>1</v>
      </c>
      <c r="F225" t="s">
        <v>2</v>
      </c>
      <c r="G225" t="s">
        <v>3</v>
      </c>
      <c r="H225" t="s">
        <v>3</v>
      </c>
    </row>
    <row r="226" spans="1:8" x14ac:dyDescent="0.45">
      <c r="A226" s="38">
        <v>15</v>
      </c>
      <c r="B226" t="s">
        <v>1588</v>
      </c>
      <c r="C226">
        <v>2</v>
      </c>
      <c r="D226" t="s">
        <v>0</v>
      </c>
      <c r="E226" t="s">
        <v>231</v>
      </c>
      <c r="F226" t="s">
        <v>232</v>
      </c>
      <c r="G226" t="s">
        <v>3</v>
      </c>
      <c r="H226" t="s">
        <v>3</v>
      </c>
    </row>
    <row r="227" spans="1:8" x14ac:dyDescent="0.45">
      <c r="A227" s="38">
        <v>16</v>
      </c>
      <c r="B227" t="s">
        <v>1589</v>
      </c>
      <c r="C227">
        <v>2</v>
      </c>
      <c r="D227" t="s">
        <v>0</v>
      </c>
      <c r="E227" t="s">
        <v>231</v>
      </c>
      <c r="F227" t="s">
        <v>232</v>
      </c>
      <c r="G227" t="s">
        <v>3</v>
      </c>
      <c r="H227" t="s">
        <v>3</v>
      </c>
    </row>
    <row r="228" spans="1:8" x14ac:dyDescent="0.45">
      <c r="A228" s="38">
        <v>17</v>
      </c>
      <c r="B228" t="s">
        <v>17</v>
      </c>
      <c r="C228">
        <v>2</v>
      </c>
      <c r="D228" t="s">
        <v>0</v>
      </c>
      <c r="E228" t="s">
        <v>1</v>
      </c>
      <c r="F228" t="s">
        <v>2</v>
      </c>
      <c r="G228" t="s">
        <v>3</v>
      </c>
      <c r="H228" t="s">
        <v>3</v>
      </c>
    </row>
    <row r="229" spans="1:8" x14ac:dyDescent="0.45">
      <c r="A229" s="38">
        <v>18</v>
      </c>
      <c r="B229" t="s">
        <v>1590</v>
      </c>
      <c r="C229">
        <v>2</v>
      </c>
      <c r="D229" t="s">
        <v>0</v>
      </c>
      <c r="E229" t="s">
        <v>231</v>
      </c>
      <c r="F229" t="s">
        <v>232</v>
      </c>
      <c r="G229" t="s">
        <v>3</v>
      </c>
      <c r="H229" t="s">
        <v>3</v>
      </c>
    </row>
    <row r="230" spans="1:8" x14ac:dyDescent="0.45">
      <c r="A230" s="38">
        <v>19</v>
      </c>
      <c r="B230" t="s">
        <v>18</v>
      </c>
      <c r="C230">
        <v>2</v>
      </c>
      <c r="D230" t="s">
        <v>0</v>
      </c>
      <c r="E230" t="s">
        <v>1</v>
      </c>
      <c r="F230" t="s">
        <v>2</v>
      </c>
      <c r="G230" t="s">
        <v>3</v>
      </c>
      <c r="H230" t="s">
        <v>3</v>
      </c>
    </row>
    <row r="231" spans="1:8" x14ac:dyDescent="0.45">
      <c r="A231" s="38">
        <v>20</v>
      </c>
      <c r="B231" t="s">
        <v>19</v>
      </c>
      <c r="C231">
        <v>2</v>
      </c>
      <c r="D231" t="s">
        <v>0</v>
      </c>
      <c r="E231" t="s">
        <v>1</v>
      </c>
      <c r="F231" t="s">
        <v>2</v>
      </c>
      <c r="G231" t="s">
        <v>3</v>
      </c>
      <c r="H231" t="s">
        <v>3</v>
      </c>
    </row>
    <row r="232" spans="1:8" x14ac:dyDescent="0.45">
      <c r="A232" s="38">
        <v>21</v>
      </c>
      <c r="B232" t="s">
        <v>1591</v>
      </c>
      <c r="C232">
        <v>2</v>
      </c>
      <c r="D232" t="s">
        <v>0</v>
      </c>
      <c r="E232" t="s">
        <v>231</v>
      </c>
      <c r="F232" t="s">
        <v>232</v>
      </c>
      <c r="G232" t="s">
        <v>3</v>
      </c>
      <c r="H232" t="s">
        <v>3</v>
      </c>
    </row>
    <row r="233" spans="1:8" x14ac:dyDescent="0.45">
      <c r="A233" s="38">
        <v>22</v>
      </c>
      <c r="B233" t="s">
        <v>20</v>
      </c>
      <c r="C233">
        <v>2</v>
      </c>
      <c r="D233" t="s">
        <v>0</v>
      </c>
      <c r="E233" t="s">
        <v>1</v>
      </c>
      <c r="F233" t="s">
        <v>2</v>
      </c>
      <c r="G233" t="s">
        <v>3</v>
      </c>
      <c r="H233" t="s">
        <v>3</v>
      </c>
    </row>
    <row r="234" spans="1:8" x14ac:dyDescent="0.45">
      <c r="A234" s="38">
        <v>23</v>
      </c>
      <c r="B234" t="s">
        <v>21</v>
      </c>
      <c r="C234">
        <v>2</v>
      </c>
      <c r="D234" t="s">
        <v>0</v>
      </c>
      <c r="E234" t="s">
        <v>1</v>
      </c>
      <c r="F234" t="s">
        <v>2</v>
      </c>
      <c r="G234" t="s">
        <v>3</v>
      </c>
      <c r="H234" t="s">
        <v>3</v>
      </c>
    </row>
    <row r="235" spans="1:8" x14ac:dyDescent="0.45">
      <c r="A235" s="38">
        <v>24</v>
      </c>
      <c r="B235" t="s">
        <v>22</v>
      </c>
      <c r="C235">
        <v>2</v>
      </c>
      <c r="D235" t="s">
        <v>0</v>
      </c>
      <c r="E235" t="s">
        <v>1</v>
      </c>
      <c r="F235" t="s">
        <v>2</v>
      </c>
      <c r="G235" t="s">
        <v>3</v>
      </c>
      <c r="H235" t="s">
        <v>3</v>
      </c>
    </row>
    <row r="236" spans="1:8" x14ac:dyDescent="0.45">
      <c r="A236" s="38">
        <v>25</v>
      </c>
      <c r="B236" t="s">
        <v>1592</v>
      </c>
      <c r="C236">
        <v>2</v>
      </c>
      <c r="D236" t="s">
        <v>0</v>
      </c>
      <c r="E236" t="s">
        <v>231</v>
      </c>
      <c r="F236" t="s">
        <v>232</v>
      </c>
      <c r="G236" t="s">
        <v>3</v>
      </c>
      <c r="H236" t="s">
        <v>3</v>
      </c>
    </row>
    <row r="237" spans="1:8" x14ac:dyDescent="0.45">
      <c r="A237" s="38">
        <v>26</v>
      </c>
      <c r="B237" t="s">
        <v>1593</v>
      </c>
      <c r="C237">
        <v>2</v>
      </c>
      <c r="D237" t="s">
        <v>0</v>
      </c>
      <c r="E237" t="s">
        <v>231</v>
      </c>
      <c r="F237" t="s">
        <v>232</v>
      </c>
      <c r="G237" t="s">
        <v>3</v>
      </c>
      <c r="H237" t="s">
        <v>3</v>
      </c>
    </row>
    <row r="238" spans="1:8" x14ac:dyDescent="0.45">
      <c r="A238" s="38">
        <v>27</v>
      </c>
      <c r="B238" t="s">
        <v>23</v>
      </c>
      <c r="C238">
        <v>2</v>
      </c>
      <c r="D238" t="s">
        <v>0</v>
      </c>
      <c r="E238" t="s">
        <v>1</v>
      </c>
      <c r="F238" t="s">
        <v>2</v>
      </c>
      <c r="G238" t="s">
        <v>3</v>
      </c>
      <c r="H238" t="s">
        <v>3</v>
      </c>
    </row>
    <row r="239" spans="1:8" x14ac:dyDescent="0.45">
      <c r="A239" s="38">
        <v>28</v>
      </c>
      <c r="B239" t="s">
        <v>24</v>
      </c>
      <c r="C239">
        <v>2</v>
      </c>
      <c r="D239" t="s">
        <v>0</v>
      </c>
      <c r="E239" t="s">
        <v>1</v>
      </c>
      <c r="F239" t="s">
        <v>2</v>
      </c>
      <c r="G239" t="s">
        <v>3</v>
      </c>
      <c r="H239" t="s">
        <v>3</v>
      </c>
    </row>
    <row r="240" spans="1:8" x14ac:dyDescent="0.45">
      <c r="A240" s="38">
        <v>29</v>
      </c>
      <c r="B240" t="s">
        <v>1594</v>
      </c>
      <c r="C240">
        <v>2</v>
      </c>
      <c r="D240" t="s">
        <v>0</v>
      </c>
      <c r="E240" t="s">
        <v>231</v>
      </c>
      <c r="F240" t="s">
        <v>232</v>
      </c>
      <c r="G240" t="s">
        <v>3</v>
      </c>
      <c r="H240" t="s">
        <v>3</v>
      </c>
    </row>
    <row r="241" spans="1:8" x14ac:dyDescent="0.45">
      <c r="A241" s="38">
        <v>30</v>
      </c>
      <c r="B241" t="s">
        <v>25</v>
      </c>
      <c r="C241">
        <v>2</v>
      </c>
      <c r="D241" t="s">
        <v>0</v>
      </c>
      <c r="E241" t="s">
        <v>1</v>
      </c>
      <c r="F241" t="s">
        <v>2</v>
      </c>
      <c r="G241" t="s">
        <v>3</v>
      </c>
      <c r="H241" t="s">
        <v>3</v>
      </c>
    </row>
    <row r="242" spans="1:8" x14ac:dyDescent="0.45">
      <c r="A242" s="38">
        <v>31</v>
      </c>
      <c r="B242" t="s">
        <v>1595</v>
      </c>
      <c r="C242">
        <v>2</v>
      </c>
      <c r="D242" t="s">
        <v>0</v>
      </c>
      <c r="E242" t="s">
        <v>231</v>
      </c>
      <c r="F242" t="s">
        <v>232</v>
      </c>
      <c r="G242" t="s">
        <v>3</v>
      </c>
      <c r="H242" t="s">
        <v>3</v>
      </c>
    </row>
    <row r="243" spans="1:8" x14ac:dyDescent="0.45">
      <c r="A243" s="38">
        <v>32</v>
      </c>
      <c r="B243" t="s">
        <v>26</v>
      </c>
      <c r="C243">
        <v>2</v>
      </c>
      <c r="D243" t="s">
        <v>0</v>
      </c>
      <c r="E243" t="s">
        <v>1</v>
      </c>
      <c r="F243" t="s">
        <v>2</v>
      </c>
      <c r="G243" t="s">
        <v>3</v>
      </c>
      <c r="H243" t="s">
        <v>3</v>
      </c>
    </row>
    <row r="244" spans="1:8" x14ac:dyDescent="0.45">
      <c r="A244" s="38">
        <v>33</v>
      </c>
      <c r="B244" t="s">
        <v>1606</v>
      </c>
      <c r="C244">
        <v>2</v>
      </c>
      <c r="D244" t="s">
        <v>0</v>
      </c>
      <c r="E244" t="s">
        <v>231</v>
      </c>
      <c r="F244" t="s">
        <v>232</v>
      </c>
      <c r="G244" t="s">
        <v>3</v>
      </c>
      <c r="H244" t="s">
        <v>3</v>
      </c>
    </row>
    <row r="245" spans="1:8" x14ac:dyDescent="0.45">
      <c r="A245" s="38">
        <v>34</v>
      </c>
      <c r="B245" t="s">
        <v>1596</v>
      </c>
      <c r="C245">
        <v>2</v>
      </c>
      <c r="D245" t="s">
        <v>0</v>
      </c>
      <c r="E245" t="s">
        <v>231</v>
      </c>
      <c r="F245" t="s">
        <v>232</v>
      </c>
      <c r="G245" t="s">
        <v>3</v>
      </c>
      <c r="H245" t="s">
        <v>3</v>
      </c>
    </row>
    <row r="246" spans="1:8" x14ac:dyDescent="0.45">
      <c r="A246" s="38">
        <v>35</v>
      </c>
      <c r="B246" t="s">
        <v>30</v>
      </c>
      <c r="C246">
        <v>2</v>
      </c>
      <c r="D246" t="s">
        <v>0</v>
      </c>
      <c r="E246" t="s">
        <v>1</v>
      </c>
      <c r="F246" t="s">
        <v>2</v>
      </c>
      <c r="G246" t="s">
        <v>3</v>
      </c>
      <c r="H246" t="s">
        <v>3</v>
      </c>
    </row>
    <row r="247" spans="1:8" x14ac:dyDescent="0.45">
      <c r="A247" s="38">
        <v>36</v>
      </c>
      <c r="B247" t="s">
        <v>31</v>
      </c>
      <c r="C247">
        <v>2</v>
      </c>
      <c r="D247" t="s">
        <v>0</v>
      </c>
      <c r="E247" t="s">
        <v>1</v>
      </c>
      <c r="F247" t="s">
        <v>2</v>
      </c>
      <c r="G247" t="s">
        <v>3</v>
      </c>
      <c r="H247" t="s">
        <v>3</v>
      </c>
    </row>
    <row r="248" spans="1:8" x14ac:dyDescent="0.45">
      <c r="A248" s="38">
        <v>37</v>
      </c>
      <c r="B248" t="s">
        <v>32</v>
      </c>
      <c r="C248">
        <v>2</v>
      </c>
      <c r="D248" t="s">
        <v>0</v>
      </c>
      <c r="E248" t="s">
        <v>1</v>
      </c>
      <c r="F248" t="s">
        <v>2</v>
      </c>
      <c r="G248" t="s">
        <v>3</v>
      </c>
      <c r="H248" t="s">
        <v>3</v>
      </c>
    </row>
    <row r="249" spans="1:8" x14ac:dyDescent="0.45">
      <c r="A249" s="38">
        <v>38</v>
      </c>
      <c r="B249" t="s">
        <v>1597</v>
      </c>
      <c r="C249">
        <v>2</v>
      </c>
      <c r="D249" t="s">
        <v>0</v>
      </c>
      <c r="E249" t="s">
        <v>231</v>
      </c>
      <c r="F249" t="s">
        <v>232</v>
      </c>
      <c r="G249" t="s">
        <v>3</v>
      </c>
      <c r="H249" t="s">
        <v>3</v>
      </c>
    </row>
    <row r="250" spans="1:8" x14ac:dyDescent="0.45">
      <c r="A250" s="38">
        <v>39</v>
      </c>
      <c r="B250" t="s">
        <v>33</v>
      </c>
      <c r="C250">
        <v>2</v>
      </c>
      <c r="D250" t="s">
        <v>0</v>
      </c>
      <c r="E250" t="s">
        <v>1</v>
      </c>
      <c r="F250" t="s">
        <v>2</v>
      </c>
      <c r="G250" t="s">
        <v>3</v>
      </c>
      <c r="H250" t="s">
        <v>3</v>
      </c>
    </row>
    <row r="251" spans="1:8" x14ac:dyDescent="0.45">
      <c r="A251" s="38">
        <v>40</v>
      </c>
      <c r="B251" t="s">
        <v>1598</v>
      </c>
      <c r="C251">
        <v>2</v>
      </c>
      <c r="D251" t="s">
        <v>0</v>
      </c>
      <c r="E251" t="s">
        <v>231</v>
      </c>
      <c r="F251" t="s">
        <v>232</v>
      </c>
      <c r="G251" t="s">
        <v>3</v>
      </c>
      <c r="H251" t="s">
        <v>3</v>
      </c>
    </row>
    <row r="252" spans="1:8" x14ac:dyDescent="0.45">
      <c r="A252" s="38">
        <v>41</v>
      </c>
      <c r="B252" t="s">
        <v>1599</v>
      </c>
      <c r="C252">
        <v>2</v>
      </c>
      <c r="D252" t="s">
        <v>0</v>
      </c>
      <c r="E252" t="s">
        <v>231</v>
      </c>
      <c r="F252" t="s">
        <v>232</v>
      </c>
      <c r="G252" t="s">
        <v>3</v>
      </c>
      <c r="H252" t="s">
        <v>3</v>
      </c>
    </row>
    <row r="253" spans="1:8" x14ac:dyDescent="0.45">
      <c r="A253" s="38">
        <v>42</v>
      </c>
      <c r="B253" t="s">
        <v>34</v>
      </c>
      <c r="C253">
        <v>2</v>
      </c>
      <c r="D253" t="s">
        <v>0</v>
      </c>
      <c r="E253" t="s">
        <v>7</v>
      </c>
      <c r="F253" t="s">
        <v>8</v>
      </c>
      <c r="G253" t="s">
        <v>3</v>
      </c>
      <c r="H253" t="s">
        <v>3</v>
      </c>
    </row>
    <row r="254" spans="1:8" x14ac:dyDescent="0.45">
      <c r="A254" s="38">
        <v>43</v>
      </c>
      <c r="B254" t="s">
        <v>1600</v>
      </c>
      <c r="C254">
        <v>2</v>
      </c>
      <c r="D254" t="s">
        <v>0</v>
      </c>
      <c r="E254" t="s">
        <v>231</v>
      </c>
      <c r="F254" t="s">
        <v>232</v>
      </c>
      <c r="G254" t="s">
        <v>3</v>
      </c>
      <c r="H254" t="s">
        <v>3</v>
      </c>
    </row>
    <row r="255" spans="1:8" x14ac:dyDescent="0.45">
      <c r="A255" s="38">
        <v>44</v>
      </c>
      <c r="B255" t="s">
        <v>35</v>
      </c>
      <c r="C255">
        <v>2</v>
      </c>
      <c r="D255" t="s">
        <v>0</v>
      </c>
      <c r="E255" t="s">
        <v>1</v>
      </c>
      <c r="F255" t="s">
        <v>2</v>
      </c>
      <c r="G255" t="s">
        <v>3</v>
      </c>
      <c r="H255" t="s">
        <v>3</v>
      </c>
    </row>
    <row r="256" spans="1:8" x14ac:dyDescent="0.45">
      <c r="A256" s="38">
        <v>45</v>
      </c>
      <c r="B256" t="s">
        <v>36</v>
      </c>
      <c r="C256">
        <v>2</v>
      </c>
      <c r="D256" t="s">
        <v>0</v>
      </c>
      <c r="E256" t="s">
        <v>7</v>
      </c>
      <c r="F256" t="s">
        <v>8</v>
      </c>
      <c r="G256" t="s">
        <v>3</v>
      </c>
      <c r="H256" t="s">
        <v>3</v>
      </c>
    </row>
    <row r="257" spans="1:8" x14ac:dyDescent="0.45">
      <c r="A257" s="38">
        <v>46</v>
      </c>
      <c r="B257" t="s">
        <v>37</v>
      </c>
      <c r="C257">
        <v>2</v>
      </c>
      <c r="D257" t="s">
        <v>0</v>
      </c>
      <c r="E257" t="s">
        <v>1</v>
      </c>
      <c r="F257" t="s">
        <v>2</v>
      </c>
      <c r="G257" t="s">
        <v>3</v>
      </c>
      <c r="H257" t="s">
        <v>3</v>
      </c>
    </row>
    <row r="258" spans="1:8" x14ac:dyDescent="0.45">
      <c r="A258" s="38">
        <v>47</v>
      </c>
      <c r="B258" t="s">
        <v>1601</v>
      </c>
      <c r="C258">
        <v>2</v>
      </c>
      <c r="D258" t="s">
        <v>0</v>
      </c>
      <c r="E258" t="s">
        <v>231</v>
      </c>
      <c r="F258" t="s">
        <v>232</v>
      </c>
      <c r="G258" t="s">
        <v>3</v>
      </c>
      <c r="H258" t="s">
        <v>3</v>
      </c>
    </row>
    <row r="259" spans="1:8" x14ac:dyDescent="0.45">
      <c r="A259" s="38">
        <v>48</v>
      </c>
      <c r="B259" t="s">
        <v>38</v>
      </c>
      <c r="C259">
        <v>2</v>
      </c>
      <c r="D259" t="s">
        <v>0</v>
      </c>
      <c r="E259" t="s">
        <v>7</v>
      </c>
      <c r="F259" t="s">
        <v>8</v>
      </c>
      <c r="G259" t="s">
        <v>3</v>
      </c>
      <c r="H259" t="s">
        <v>3</v>
      </c>
    </row>
    <row r="260" spans="1:8" x14ac:dyDescent="0.45">
      <c r="A260" s="38">
        <v>49</v>
      </c>
      <c r="B260" t="s">
        <v>39</v>
      </c>
      <c r="C260">
        <v>2</v>
      </c>
      <c r="D260" t="s">
        <v>0</v>
      </c>
      <c r="E260" t="s">
        <v>1</v>
      </c>
      <c r="F260" t="s">
        <v>2</v>
      </c>
      <c r="G260" t="s">
        <v>3</v>
      </c>
      <c r="H260" t="s">
        <v>3</v>
      </c>
    </row>
    <row r="261" spans="1:8" x14ac:dyDescent="0.45">
      <c r="A261" s="38">
        <v>50</v>
      </c>
      <c r="B261" t="s">
        <v>40</v>
      </c>
      <c r="C261">
        <v>2</v>
      </c>
      <c r="D261" t="s">
        <v>0</v>
      </c>
      <c r="E261" t="s">
        <v>1</v>
      </c>
      <c r="F261" t="s">
        <v>2</v>
      </c>
      <c r="G261" t="s">
        <v>3</v>
      </c>
      <c r="H261" t="s">
        <v>3</v>
      </c>
    </row>
    <row r="262" spans="1:8" x14ac:dyDescent="0.45">
      <c r="A262" s="38"/>
    </row>
    <row r="263" spans="1:8" x14ac:dyDescent="0.45">
      <c r="A263" s="3" t="s">
        <v>1574</v>
      </c>
      <c r="B263" s="3" t="s">
        <v>1582</v>
      </c>
      <c r="D263" s="3" t="s">
        <v>1602</v>
      </c>
      <c r="E263" s="3">
        <v>50</v>
      </c>
    </row>
    <row r="264" spans="1:8" x14ac:dyDescent="0.45">
      <c r="A264" s="38">
        <v>1</v>
      </c>
      <c r="B264" t="s">
        <v>56</v>
      </c>
      <c r="C264">
        <v>2</v>
      </c>
      <c r="D264" t="s">
        <v>0</v>
      </c>
      <c r="E264" t="s">
        <v>57</v>
      </c>
      <c r="F264" t="s">
        <v>58</v>
      </c>
      <c r="G264" t="s">
        <v>3</v>
      </c>
      <c r="H264" t="s">
        <v>3</v>
      </c>
    </row>
    <row r="265" spans="1:8" x14ac:dyDescent="0.45">
      <c r="A265" s="38">
        <v>2</v>
      </c>
      <c r="B265" t="s">
        <v>59</v>
      </c>
      <c r="C265">
        <v>2</v>
      </c>
      <c r="D265" t="s">
        <v>0</v>
      </c>
      <c r="E265" t="s">
        <v>57</v>
      </c>
      <c r="F265" t="s">
        <v>58</v>
      </c>
      <c r="G265" t="s">
        <v>3</v>
      </c>
      <c r="H265" t="s">
        <v>3</v>
      </c>
    </row>
    <row r="266" spans="1:8" x14ac:dyDescent="0.45">
      <c r="A266" s="38">
        <v>3</v>
      </c>
      <c r="B266" t="s">
        <v>69</v>
      </c>
      <c r="C266">
        <v>2</v>
      </c>
      <c r="D266" t="s">
        <v>0</v>
      </c>
      <c r="E266" t="s">
        <v>57</v>
      </c>
      <c r="F266" t="s">
        <v>58</v>
      </c>
      <c r="G266" t="s">
        <v>3</v>
      </c>
      <c r="H266" t="s">
        <v>3</v>
      </c>
    </row>
    <row r="267" spans="1:8" x14ac:dyDescent="0.45">
      <c r="A267" s="38">
        <v>4</v>
      </c>
      <c r="B267" t="s">
        <v>70</v>
      </c>
      <c r="C267">
        <v>2</v>
      </c>
      <c r="D267" t="s">
        <v>0</v>
      </c>
      <c r="E267" t="s">
        <v>57</v>
      </c>
      <c r="F267" t="s">
        <v>58</v>
      </c>
      <c r="G267" t="s">
        <v>3</v>
      </c>
      <c r="H267" t="s">
        <v>3</v>
      </c>
    </row>
    <row r="268" spans="1:8" x14ac:dyDescent="0.45">
      <c r="A268" s="38">
        <v>5</v>
      </c>
      <c r="B268" t="s">
        <v>75</v>
      </c>
      <c r="C268">
        <v>2</v>
      </c>
      <c r="D268" t="s">
        <v>0</v>
      </c>
      <c r="E268" t="s">
        <v>57</v>
      </c>
      <c r="F268" t="s">
        <v>58</v>
      </c>
      <c r="G268" t="s">
        <v>3</v>
      </c>
      <c r="H268" t="s">
        <v>3</v>
      </c>
    </row>
    <row r="269" spans="1:8" x14ac:dyDescent="0.45">
      <c r="A269" s="38">
        <v>6</v>
      </c>
      <c r="B269" t="s">
        <v>77</v>
      </c>
      <c r="C269">
        <v>2</v>
      </c>
      <c r="D269" t="s">
        <v>0</v>
      </c>
      <c r="E269" t="s">
        <v>57</v>
      </c>
      <c r="F269" t="s">
        <v>58</v>
      </c>
      <c r="G269" t="s">
        <v>3</v>
      </c>
      <c r="H269" t="s">
        <v>3</v>
      </c>
    </row>
    <row r="270" spans="1:8" x14ac:dyDescent="0.45">
      <c r="A270" s="38">
        <v>7</v>
      </c>
      <c r="B270" t="s">
        <v>80</v>
      </c>
      <c r="C270">
        <v>2</v>
      </c>
      <c r="D270" t="s">
        <v>0</v>
      </c>
      <c r="E270" t="s">
        <v>57</v>
      </c>
      <c r="F270" t="s">
        <v>58</v>
      </c>
      <c r="G270" t="s">
        <v>3</v>
      </c>
      <c r="H270" t="s">
        <v>3</v>
      </c>
    </row>
    <row r="271" spans="1:8" x14ac:dyDescent="0.45">
      <c r="A271" s="38">
        <v>8</v>
      </c>
      <c r="B271" t="s">
        <v>81</v>
      </c>
      <c r="C271">
        <v>2</v>
      </c>
      <c r="D271" t="s">
        <v>0</v>
      </c>
      <c r="E271" t="s">
        <v>57</v>
      </c>
      <c r="F271" t="s">
        <v>58</v>
      </c>
      <c r="G271" t="s">
        <v>3</v>
      </c>
      <c r="H271" t="s">
        <v>3</v>
      </c>
    </row>
    <row r="272" spans="1:8" x14ac:dyDescent="0.45">
      <c r="A272" s="38">
        <v>9</v>
      </c>
      <c r="B272" t="s">
        <v>83</v>
      </c>
      <c r="C272">
        <v>2</v>
      </c>
      <c r="D272" t="s">
        <v>0</v>
      </c>
      <c r="E272" t="s">
        <v>57</v>
      </c>
      <c r="F272" t="s">
        <v>58</v>
      </c>
      <c r="G272" t="s">
        <v>3</v>
      </c>
      <c r="H272" t="s">
        <v>3</v>
      </c>
    </row>
    <row r="273" spans="1:8" x14ac:dyDescent="0.45">
      <c r="A273" s="38">
        <v>10</v>
      </c>
      <c r="B273" t="s">
        <v>90</v>
      </c>
      <c r="C273">
        <v>2</v>
      </c>
      <c r="D273" t="s">
        <v>0</v>
      </c>
      <c r="E273" t="s">
        <v>57</v>
      </c>
      <c r="F273" t="s">
        <v>58</v>
      </c>
      <c r="G273" t="s">
        <v>3</v>
      </c>
      <c r="H273" t="s">
        <v>3</v>
      </c>
    </row>
    <row r="274" spans="1:8" x14ac:dyDescent="0.45">
      <c r="A274" s="38">
        <v>11</v>
      </c>
      <c r="B274" t="s">
        <v>96</v>
      </c>
      <c r="C274">
        <v>2</v>
      </c>
      <c r="D274" t="s">
        <v>0</v>
      </c>
      <c r="E274" t="s">
        <v>57</v>
      </c>
      <c r="F274" t="s">
        <v>58</v>
      </c>
      <c r="G274" t="s">
        <v>3</v>
      </c>
      <c r="H274" t="s">
        <v>3</v>
      </c>
    </row>
    <row r="275" spans="1:8" x14ac:dyDescent="0.45">
      <c r="A275" s="38">
        <v>12</v>
      </c>
      <c r="B275" t="s">
        <v>107</v>
      </c>
      <c r="C275">
        <v>2</v>
      </c>
      <c r="D275" t="s">
        <v>0</v>
      </c>
      <c r="E275" t="s">
        <v>57</v>
      </c>
      <c r="F275" t="s">
        <v>58</v>
      </c>
      <c r="G275" t="s">
        <v>3</v>
      </c>
      <c r="H275" t="s">
        <v>3</v>
      </c>
    </row>
    <row r="276" spans="1:8" x14ac:dyDescent="0.45">
      <c r="A276" s="38">
        <v>13</v>
      </c>
      <c r="B276" t="s">
        <v>110</v>
      </c>
      <c r="C276">
        <v>2</v>
      </c>
      <c r="D276" t="s">
        <v>0</v>
      </c>
      <c r="E276" t="s">
        <v>57</v>
      </c>
      <c r="F276" t="s">
        <v>58</v>
      </c>
      <c r="G276" t="s">
        <v>3</v>
      </c>
      <c r="H276" t="s">
        <v>3</v>
      </c>
    </row>
    <row r="277" spans="1:8" x14ac:dyDescent="0.45">
      <c r="A277" s="38">
        <v>14</v>
      </c>
      <c r="B277" t="s">
        <v>114</v>
      </c>
      <c r="C277">
        <v>2</v>
      </c>
      <c r="D277" t="s">
        <v>0</v>
      </c>
      <c r="E277" t="s">
        <v>57</v>
      </c>
      <c r="F277" t="s">
        <v>58</v>
      </c>
      <c r="G277" t="s">
        <v>3</v>
      </c>
      <c r="H277" t="s">
        <v>3</v>
      </c>
    </row>
    <row r="278" spans="1:8" x14ac:dyDescent="0.45">
      <c r="A278" s="38">
        <v>15</v>
      </c>
      <c r="B278" t="s">
        <v>116</v>
      </c>
      <c r="C278">
        <v>2</v>
      </c>
      <c r="D278" t="s">
        <v>0</v>
      </c>
      <c r="E278" t="s">
        <v>57</v>
      </c>
      <c r="F278" t="s">
        <v>58</v>
      </c>
      <c r="G278" t="s">
        <v>3</v>
      </c>
      <c r="H278" t="s">
        <v>3</v>
      </c>
    </row>
    <row r="279" spans="1:8" x14ac:dyDescent="0.45">
      <c r="A279" s="38">
        <v>16</v>
      </c>
      <c r="B279" t="s">
        <v>119</v>
      </c>
      <c r="C279">
        <v>2</v>
      </c>
      <c r="D279" t="s">
        <v>0</v>
      </c>
      <c r="E279" t="s">
        <v>57</v>
      </c>
      <c r="F279" t="s">
        <v>58</v>
      </c>
      <c r="G279" t="s">
        <v>3</v>
      </c>
      <c r="H279" t="s">
        <v>3</v>
      </c>
    </row>
    <row r="280" spans="1:8" x14ac:dyDescent="0.45">
      <c r="A280" s="38">
        <v>17</v>
      </c>
      <c r="B280" t="s">
        <v>124</v>
      </c>
      <c r="C280">
        <v>2</v>
      </c>
      <c r="D280" t="s">
        <v>0</v>
      </c>
      <c r="E280" t="s">
        <v>57</v>
      </c>
      <c r="F280" t="s">
        <v>58</v>
      </c>
      <c r="G280" t="s">
        <v>3</v>
      </c>
      <c r="H280" t="s">
        <v>3</v>
      </c>
    </row>
    <row r="281" spans="1:8" x14ac:dyDescent="0.45">
      <c r="A281" s="38">
        <v>18</v>
      </c>
      <c r="B281" t="s">
        <v>125</v>
      </c>
      <c r="C281">
        <v>2</v>
      </c>
      <c r="D281" t="s">
        <v>0</v>
      </c>
      <c r="E281" t="s">
        <v>57</v>
      </c>
      <c r="F281" t="s">
        <v>58</v>
      </c>
      <c r="G281" t="s">
        <v>3</v>
      </c>
      <c r="H281" t="s">
        <v>3</v>
      </c>
    </row>
    <row r="282" spans="1:8" x14ac:dyDescent="0.45">
      <c r="A282" s="38">
        <v>19</v>
      </c>
      <c r="B282" t="s">
        <v>127</v>
      </c>
      <c r="C282">
        <v>2</v>
      </c>
      <c r="D282" t="s">
        <v>0</v>
      </c>
      <c r="E282" t="s">
        <v>57</v>
      </c>
      <c r="F282" t="s">
        <v>58</v>
      </c>
      <c r="G282" t="s">
        <v>3</v>
      </c>
      <c r="H282" t="s">
        <v>3</v>
      </c>
    </row>
    <row r="283" spans="1:8" x14ac:dyDescent="0.45">
      <c r="A283" s="38">
        <v>20</v>
      </c>
      <c r="B283" t="s">
        <v>132</v>
      </c>
      <c r="C283">
        <v>2</v>
      </c>
      <c r="D283" t="s">
        <v>0</v>
      </c>
      <c r="E283" t="s">
        <v>57</v>
      </c>
      <c r="F283" t="s">
        <v>58</v>
      </c>
      <c r="G283" t="s">
        <v>3</v>
      </c>
      <c r="H283" t="s">
        <v>3</v>
      </c>
    </row>
    <row r="284" spans="1:8" x14ac:dyDescent="0.45">
      <c r="A284" s="38">
        <v>21</v>
      </c>
      <c r="B284" t="s">
        <v>133</v>
      </c>
      <c r="C284">
        <v>2</v>
      </c>
      <c r="D284" t="s">
        <v>0</v>
      </c>
      <c r="E284" t="s">
        <v>57</v>
      </c>
      <c r="F284" t="s">
        <v>58</v>
      </c>
      <c r="G284" t="s">
        <v>3</v>
      </c>
      <c r="H284" t="s">
        <v>3</v>
      </c>
    </row>
    <row r="285" spans="1:8" x14ac:dyDescent="0.45">
      <c r="A285" s="38">
        <v>22</v>
      </c>
      <c r="B285" t="s">
        <v>134</v>
      </c>
      <c r="C285">
        <v>2</v>
      </c>
      <c r="D285" t="s">
        <v>0</v>
      </c>
      <c r="E285" t="s">
        <v>57</v>
      </c>
      <c r="F285" t="s">
        <v>58</v>
      </c>
      <c r="G285" t="s">
        <v>3</v>
      </c>
      <c r="H285" t="s">
        <v>3</v>
      </c>
    </row>
    <row r="286" spans="1:8" x14ac:dyDescent="0.45">
      <c r="A286" s="38">
        <v>23</v>
      </c>
      <c r="B286" t="s">
        <v>135</v>
      </c>
      <c r="C286">
        <v>2</v>
      </c>
      <c r="D286" t="s">
        <v>0</v>
      </c>
      <c r="E286" t="s">
        <v>57</v>
      </c>
      <c r="F286" t="s">
        <v>58</v>
      </c>
      <c r="G286" t="s">
        <v>3</v>
      </c>
      <c r="H286" t="s">
        <v>3</v>
      </c>
    </row>
    <row r="287" spans="1:8" x14ac:dyDescent="0.45">
      <c r="A287" s="38">
        <v>24</v>
      </c>
      <c r="B287" t="s">
        <v>138</v>
      </c>
      <c r="C287">
        <v>2</v>
      </c>
      <c r="D287" t="s">
        <v>0</v>
      </c>
      <c r="E287" t="s">
        <v>57</v>
      </c>
      <c r="F287" t="s">
        <v>58</v>
      </c>
      <c r="G287" t="s">
        <v>3</v>
      </c>
      <c r="H287" t="s">
        <v>3</v>
      </c>
    </row>
    <row r="288" spans="1:8" x14ac:dyDescent="0.45">
      <c r="A288" s="38">
        <v>25</v>
      </c>
      <c r="B288" t="s">
        <v>140</v>
      </c>
      <c r="C288">
        <v>2</v>
      </c>
      <c r="D288" t="s">
        <v>0</v>
      </c>
      <c r="E288" t="s">
        <v>57</v>
      </c>
      <c r="F288" t="s">
        <v>58</v>
      </c>
      <c r="G288" t="s">
        <v>3</v>
      </c>
      <c r="H288" t="s">
        <v>3</v>
      </c>
    </row>
    <row r="289" spans="1:8" x14ac:dyDescent="0.45">
      <c r="A289" s="38">
        <v>26</v>
      </c>
      <c r="B289" t="s">
        <v>144</v>
      </c>
      <c r="C289">
        <v>2</v>
      </c>
      <c r="D289" t="s">
        <v>0</v>
      </c>
      <c r="E289" t="s">
        <v>57</v>
      </c>
      <c r="F289" t="s">
        <v>58</v>
      </c>
      <c r="G289" t="s">
        <v>3</v>
      </c>
      <c r="H289" t="s">
        <v>3</v>
      </c>
    </row>
    <row r="290" spans="1:8" x14ac:dyDescent="0.45">
      <c r="A290" s="38">
        <v>27</v>
      </c>
      <c r="B290" t="s">
        <v>146</v>
      </c>
      <c r="C290">
        <v>2</v>
      </c>
      <c r="D290" t="s">
        <v>0</v>
      </c>
      <c r="E290" t="s">
        <v>57</v>
      </c>
      <c r="F290" t="s">
        <v>58</v>
      </c>
      <c r="G290" t="s">
        <v>3</v>
      </c>
      <c r="H290" t="s">
        <v>3</v>
      </c>
    </row>
    <row r="291" spans="1:8" x14ac:dyDescent="0.45">
      <c r="A291" s="38">
        <v>28</v>
      </c>
      <c r="B291" t="s">
        <v>147</v>
      </c>
      <c r="C291">
        <v>2</v>
      </c>
      <c r="D291" t="s">
        <v>0</v>
      </c>
      <c r="E291" t="s">
        <v>57</v>
      </c>
      <c r="F291" t="s">
        <v>58</v>
      </c>
      <c r="G291" t="s">
        <v>3</v>
      </c>
      <c r="H291" t="s">
        <v>3</v>
      </c>
    </row>
    <row r="292" spans="1:8" x14ac:dyDescent="0.45">
      <c r="A292" s="38">
        <v>29</v>
      </c>
      <c r="B292" t="s">
        <v>148</v>
      </c>
      <c r="C292">
        <v>2</v>
      </c>
      <c r="D292" t="s">
        <v>0</v>
      </c>
      <c r="E292" t="s">
        <v>57</v>
      </c>
      <c r="F292" t="s">
        <v>58</v>
      </c>
      <c r="G292" t="s">
        <v>3</v>
      </c>
      <c r="H292" t="s">
        <v>3</v>
      </c>
    </row>
    <row r="293" spans="1:8" x14ac:dyDescent="0.45">
      <c r="A293" s="38">
        <v>30</v>
      </c>
      <c r="B293" t="s">
        <v>149</v>
      </c>
      <c r="C293">
        <v>2</v>
      </c>
      <c r="D293" t="s">
        <v>0</v>
      </c>
      <c r="E293" t="s">
        <v>57</v>
      </c>
      <c r="F293" t="s">
        <v>58</v>
      </c>
      <c r="G293" t="s">
        <v>3</v>
      </c>
      <c r="H293" t="s">
        <v>3</v>
      </c>
    </row>
    <row r="294" spans="1:8" x14ac:dyDescent="0.45">
      <c r="A294" s="38">
        <v>31</v>
      </c>
      <c r="B294" t="s">
        <v>150</v>
      </c>
      <c r="C294">
        <v>2</v>
      </c>
      <c r="D294" t="s">
        <v>0</v>
      </c>
      <c r="E294" t="s">
        <v>57</v>
      </c>
      <c r="F294" t="s">
        <v>58</v>
      </c>
      <c r="G294" t="s">
        <v>3</v>
      </c>
      <c r="H294" t="s">
        <v>3</v>
      </c>
    </row>
    <row r="295" spans="1:8" x14ac:dyDescent="0.45">
      <c r="A295" s="38">
        <v>32</v>
      </c>
      <c r="B295" t="s">
        <v>159</v>
      </c>
      <c r="C295">
        <v>2</v>
      </c>
      <c r="D295" t="s">
        <v>0</v>
      </c>
      <c r="E295" t="s">
        <v>57</v>
      </c>
      <c r="F295" t="s">
        <v>58</v>
      </c>
      <c r="G295" t="s">
        <v>3</v>
      </c>
      <c r="H295" t="s">
        <v>3</v>
      </c>
    </row>
    <row r="296" spans="1:8" x14ac:dyDescent="0.45">
      <c r="A296" s="38">
        <v>33</v>
      </c>
      <c r="B296" t="s">
        <v>163</v>
      </c>
      <c r="C296">
        <v>2</v>
      </c>
      <c r="D296" t="s">
        <v>0</v>
      </c>
      <c r="E296" t="s">
        <v>57</v>
      </c>
      <c r="F296" t="s">
        <v>58</v>
      </c>
      <c r="G296" t="s">
        <v>3</v>
      </c>
      <c r="H296" t="s">
        <v>3</v>
      </c>
    </row>
    <row r="297" spans="1:8" x14ac:dyDescent="0.45">
      <c r="A297" s="38">
        <v>34</v>
      </c>
      <c r="B297" t="s">
        <v>164</v>
      </c>
      <c r="C297">
        <v>2</v>
      </c>
      <c r="D297" t="s">
        <v>0</v>
      </c>
      <c r="E297" t="s">
        <v>57</v>
      </c>
      <c r="F297" t="s">
        <v>58</v>
      </c>
      <c r="G297" t="s">
        <v>3</v>
      </c>
      <c r="H297" t="s">
        <v>3</v>
      </c>
    </row>
    <row r="298" spans="1:8" x14ac:dyDescent="0.45">
      <c r="A298" s="38">
        <v>35</v>
      </c>
      <c r="B298" t="s">
        <v>166</v>
      </c>
      <c r="C298">
        <v>2</v>
      </c>
      <c r="D298" t="s">
        <v>0</v>
      </c>
      <c r="E298" t="s">
        <v>57</v>
      </c>
      <c r="F298" t="s">
        <v>58</v>
      </c>
      <c r="G298" t="s">
        <v>3</v>
      </c>
      <c r="H298" t="s">
        <v>3</v>
      </c>
    </row>
    <row r="299" spans="1:8" x14ac:dyDescent="0.45">
      <c r="A299" s="38">
        <v>36</v>
      </c>
      <c r="B299" t="s">
        <v>167</v>
      </c>
      <c r="C299">
        <v>2</v>
      </c>
      <c r="D299" t="s">
        <v>0</v>
      </c>
      <c r="E299" t="s">
        <v>57</v>
      </c>
      <c r="F299" t="s">
        <v>58</v>
      </c>
      <c r="G299" t="s">
        <v>3</v>
      </c>
      <c r="H299" t="s">
        <v>3</v>
      </c>
    </row>
    <row r="300" spans="1:8" x14ac:dyDescent="0.45">
      <c r="A300" s="38">
        <v>37</v>
      </c>
      <c r="B300" t="s">
        <v>168</v>
      </c>
      <c r="C300">
        <v>2</v>
      </c>
      <c r="D300" t="s">
        <v>0</v>
      </c>
      <c r="E300" t="s">
        <v>57</v>
      </c>
      <c r="F300" t="s">
        <v>58</v>
      </c>
      <c r="G300" t="s">
        <v>3</v>
      </c>
      <c r="H300" t="s">
        <v>3</v>
      </c>
    </row>
    <row r="301" spans="1:8" x14ac:dyDescent="0.45">
      <c r="A301" s="38">
        <v>38</v>
      </c>
      <c r="B301" t="s">
        <v>169</v>
      </c>
      <c r="C301">
        <v>2</v>
      </c>
      <c r="D301" t="s">
        <v>0</v>
      </c>
      <c r="E301" t="s">
        <v>57</v>
      </c>
      <c r="F301" t="s">
        <v>58</v>
      </c>
      <c r="G301" t="s">
        <v>3</v>
      </c>
      <c r="H301" t="s">
        <v>3</v>
      </c>
    </row>
    <row r="302" spans="1:8" x14ac:dyDescent="0.45">
      <c r="A302" s="38">
        <v>39</v>
      </c>
      <c r="B302" t="s">
        <v>173</v>
      </c>
      <c r="C302">
        <v>2</v>
      </c>
      <c r="D302" t="s">
        <v>0</v>
      </c>
      <c r="E302" t="s">
        <v>57</v>
      </c>
      <c r="F302" t="s">
        <v>58</v>
      </c>
      <c r="G302" t="s">
        <v>3</v>
      </c>
      <c r="H302" t="s">
        <v>3</v>
      </c>
    </row>
    <row r="303" spans="1:8" x14ac:dyDescent="0.45">
      <c r="A303" s="38">
        <v>40</v>
      </c>
      <c r="B303" t="s">
        <v>179</v>
      </c>
      <c r="C303">
        <v>2</v>
      </c>
      <c r="D303" t="s">
        <v>0</v>
      </c>
      <c r="E303" t="s">
        <v>57</v>
      </c>
      <c r="F303" t="s">
        <v>58</v>
      </c>
      <c r="G303" t="s">
        <v>3</v>
      </c>
      <c r="H303" t="s">
        <v>3</v>
      </c>
    </row>
    <row r="304" spans="1:8" x14ac:dyDescent="0.45">
      <c r="A304" s="38">
        <v>41</v>
      </c>
      <c r="B304" t="s">
        <v>181</v>
      </c>
      <c r="C304">
        <v>2</v>
      </c>
      <c r="D304" t="s">
        <v>0</v>
      </c>
      <c r="E304" t="s">
        <v>57</v>
      </c>
      <c r="F304" t="s">
        <v>58</v>
      </c>
      <c r="G304" t="s">
        <v>3</v>
      </c>
      <c r="H304" t="s">
        <v>3</v>
      </c>
    </row>
    <row r="305" spans="1:8" x14ac:dyDescent="0.45">
      <c r="A305" s="38">
        <v>42</v>
      </c>
      <c r="B305" t="s">
        <v>182</v>
      </c>
      <c r="C305">
        <v>2</v>
      </c>
      <c r="D305" t="s">
        <v>0</v>
      </c>
      <c r="E305" t="s">
        <v>57</v>
      </c>
      <c r="F305" t="s">
        <v>58</v>
      </c>
      <c r="G305" t="s">
        <v>3</v>
      </c>
      <c r="H305" t="s">
        <v>3</v>
      </c>
    </row>
    <row r="306" spans="1:8" x14ac:dyDescent="0.45">
      <c r="A306" s="38">
        <v>43</v>
      </c>
      <c r="B306" t="s">
        <v>184</v>
      </c>
      <c r="C306">
        <v>2</v>
      </c>
      <c r="D306" t="s">
        <v>0</v>
      </c>
      <c r="E306" t="s">
        <v>57</v>
      </c>
      <c r="F306" t="s">
        <v>58</v>
      </c>
      <c r="G306" t="s">
        <v>3</v>
      </c>
      <c r="H306" t="s">
        <v>3</v>
      </c>
    </row>
    <row r="307" spans="1:8" x14ac:dyDescent="0.45">
      <c r="A307" s="38">
        <v>44</v>
      </c>
      <c r="B307" t="s">
        <v>185</v>
      </c>
      <c r="C307">
        <v>2</v>
      </c>
      <c r="D307" t="s">
        <v>0</v>
      </c>
      <c r="E307" t="s">
        <v>57</v>
      </c>
      <c r="F307" t="s">
        <v>58</v>
      </c>
      <c r="G307" t="s">
        <v>3</v>
      </c>
      <c r="H307" t="s">
        <v>3</v>
      </c>
    </row>
    <row r="308" spans="1:8" x14ac:dyDescent="0.45">
      <c r="A308" s="38">
        <v>45</v>
      </c>
      <c r="B308" t="s">
        <v>189</v>
      </c>
      <c r="C308">
        <v>2</v>
      </c>
      <c r="D308" t="s">
        <v>0</v>
      </c>
      <c r="E308" t="s">
        <v>57</v>
      </c>
      <c r="F308" t="s">
        <v>58</v>
      </c>
      <c r="G308" t="s">
        <v>3</v>
      </c>
      <c r="H308" t="s">
        <v>3</v>
      </c>
    </row>
    <row r="309" spans="1:8" x14ac:dyDescent="0.45">
      <c r="A309" s="38">
        <v>46</v>
      </c>
      <c r="B309" t="s">
        <v>191</v>
      </c>
      <c r="C309">
        <v>2</v>
      </c>
      <c r="D309" t="s">
        <v>0</v>
      </c>
      <c r="E309" t="s">
        <v>57</v>
      </c>
      <c r="F309" t="s">
        <v>58</v>
      </c>
      <c r="G309" t="s">
        <v>3</v>
      </c>
      <c r="H309" t="s">
        <v>3</v>
      </c>
    </row>
    <row r="310" spans="1:8" x14ac:dyDescent="0.45">
      <c r="A310" s="38">
        <v>47</v>
      </c>
      <c r="B310" t="s">
        <v>194</v>
      </c>
      <c r="C310">
        <v>2</v>
      </c>
      <c r="D310" t="s">
        <v>0</v>
      </c>
      <c r="E310" t="s">
        <v>57</v>
      </c>
      <c r="F310" t="s">
        <v>58</v>
      </c>
      <c r="G310" t="s">
        <v>3</v>
      </c>
      <c r="H310" t="s">
        <v>3</v>
      </c>
    </row>
    <row r="311" spans="1:8" x14ac:dyDescent="0.45">
      <c r="A311" s="38">
        <v>48</v>
      </c>
      <c r="B311" t="s">
        <v>201</v>
      </c>
      <c r="C311">
        <v>2</v>
      </c>
      <c r="D311" t="s">
        <v>0</v>
      </c>
      <c r="E311" t="s">
        <v>57</v>
      </c>
      <c r="F311" t="s">
        <v>58</v>
      </c>
      <c r="G311" t="s">
        <v>3</v>
      </c>
      <c r="H311" t="s">
        <v>3</v>
      </c>
    </row>
    <row r="312" spans="1:8" x14ac:dyDescent="0.45">
      <c r="A312" s="38">
        <v>49</v>
      </c>
      <c r="B312" t="s">
        <v>202</v>
      </c>
      <c r="C312">
        <v>2</v>
      </c>
      <c r="D312" t="s">
        <v>0</v>
      </c>
      <c r="E312" t="s">
        <v>57</v>
      </c>
      <c r="F312" t="s">
        <v>58</v>
      </c>
      <c r="G312" t="s">
        <v>3</v>
      </c>
      <c r="H312" t="s">
        <v>3</v>
      </c>
    </row>
    <row r="313" spans="1:8" x14ac:dyDescent="0.45">
      <c r="A313" s="38">
        <v>50</v>
      </c>
      <c r="B313" t="s">
        <v>205</v>
      </c>
      <c r="C313">
        <v>2</v>
      </c>
      <c r="D313" t="s">
        <v>0</v>
      </c>
      <c r="E313" t="s">
        <v>57</v>
      </c>
      <c r="F313" t="s">
        <v>58</v>
      </c>
      <c r="G313" t="s">
        <v>3</v>
      </c>
      <c r="H313" t="s">
        <v>3</v>
      </c>
    </row>
    <row r="315" spans="1:8" x14ac:dyDescent="0.45">
      <c r="A315" s="3" t="s">
        <v>1574</v>
      </c>
      <c r="B315" s="3" t="s">
        <v>1582</v>
      </c>
      <c r="D315" s="3" t="s">
        <v>1603</v>
      </c>
      <c r="E315" s="3">
        <v>50</v>
      </c>
    </row>
    <row r="316" spans="1:8" x14ac:dyDescent="0.45">
      <c r="A316" s="38">
        <v>1</v>
      </c>
      <c r="B316" t="s">
        <v>85</v>
      </c>
      <c r="C316">
        <v>2</v>
      </c>
      <c r="D316" t="s">
        <v>0</v>
      </c>
      <c r="E316" t="s">
        <v>86</v>
      </c>
      <c r="F316" t="s">
        <v>87</v>
      </c>
      <c r="G316" t="s">
        <v>3</v>
      </c>
      <c r="H316" t="s">
        <v>3</v>
      </c>
    </row>
    <row r="317" spans="1:8" x14ac:dyDescent="0.45">
      <c r="A317" s="38">
        <v>2</v>
      </c>
      <c r="B317" t="s">
        <v>98</v>
      </c>
      <c r="C317">
        <v>2</v>
      </c>
      <c r="D317" t="s">
        <v>0</v>
      </c>
      <c r="E317" t="s">
        <v>86</v>
      </c>
      <c r="F317" t="s">
        <v>87</v>
      </c>
      <c r="G317" t="s">
        <v>3</v>
      </c>
      <c r="H317" t="s">
        <v>3</v>
      </c>
    </row>
    <row r="318" spans="1:8" x14ac:dyDescent="0.45">
      <c r="A318" s="38">
        <v>3</v>
      </c>
      <c r="B318" t="s">
        <v>1607</v>
      </c>
      <c r="C318">
        <v>2</v>
      </c>
      <c r="D318" t="s">
        <v>0</v>
      </c>
      <c r="E318" t="s">
        <v>233</v>
      </c>
      <c r="F318" t="s">
        <v>234</v>
      </c>
      <c r="G318" t="s">
        <v>3</v>
      </c>
      <c r="H318" t="s">
        <v>3</v>
      </c>
    </row>
    <row r="319" spans="1:8" x14ac:dyDescent="0.45">
      <c r="A319" s="38">
        <v>4</v>
      </c>
      <c r="B319" t="s">
        <v>1608</v>
      </c>
      <c r="C319">
        <v>2</v>
      </c>
      <c r="D319" t="s">
        <v>0</v>
      </c>
      <c r="E319" t="s">
        <v>235</v>
      </c>
      <c r="F319" t="s">
        <v>236</v>
      </c>
      <c r="G319" t="s">
        <v>3</v>
      </c>
      <c r="H319" t="s">
        <v>3</v>
      </c>
    </row>
    <row r="320" spans="1:8" x14ac:dyDescent="0.45">
      <c r="A320" s="38">
        <v>5</v>
      </c>
      <c r="B320" t="s">
        <v>1609</v>
      </c>
      <c r="C320">
        <v>2</v>
      </c>
      <c r="D320" t="s">
        <v>0</v>
      </c>
      <c r="E320" t="s">
        <v>233</v>
      </c>
      <c r="F320" t="s">
        <v>234</v>
      </c>
      <c r="G320" t="s">
        <v>3</v>
      </c>
      <c r="H320" t="s">
        <v>3</v>
      </c>
    </row>
    <row r="321" spans="1:8" x14ac:dyDescent="0.45">
      <c r="A321" s="38">
        <v>6</v>
      </c>
      <c r="B321" t="s">
        <v>1610</v>
      </c>
      <c r="C321">
        <v>2</v>
      </c>
      <c r="D321" t="s">
        <v>0</v>
      </c>
      <c r="E321" t="s">
        <v>86</v>
      </c>
      <c r="F321" t="s">
        <v>87</v>
      </c>
      <c r="G321" t="s">
        <v>3</v>
      </c>
      <c r="H321" t="s">
        <v>3</v>
      </c>
    </row>
    <row r="322" spans="1:8" x14ac:dyDescent="0.45">
      <c r="A322" s="38">
        <v>7</v>
      </c>
      <c r="B322" t="s">
        <v>1611</v>
      </c>
      <c r="C322">
        <v>2</v>
      </c>
      <c r="D322" t="s">
        <v>0</v>
      </c>
      <c r="E322" t="s">
        <v>233</v>
      </c>
      <c r="F322" t="s">
        <v>234</v>
      </c>
      <c r="G322" t="s">
        <v>3</v>
      </c>
      <c r="H322" t="s">
        <v>3</v>
      </c>
    </row>
    <row r="323" spans="1:8" x14ac:dyDescent="0.45">
      <c r="A323" s="38">
        <v>8</v>
      </c>
      <c r="B323" t="s">
        <v>1612</v>
      </c>
      <c r="C323">
        <v>2</v>
      </c>
      <c r="D323" t="s">
        <v>0</v>
      </c>
      <c r="E323" t="s">
        <v>233</v>
      </c>
      <c r="F323" t="s">
        <v>234</v>
      </c>
      <c r="G323" t="s">
        <v>3</v>
      </c>
      <c r="H323" t="s">
        <v>3</v>
      </c>
    </row>
    <row r="324" spans="1:8" x14ac:dyDescent="0.45">
      <c r="A324" s="38">
        <v>9</v>
      </c>
      <c r="B324" t="s">
        <v>1613</v>
      </c>
      <c r="C324">
        <v>2</v>
      </c>
      <c r="D324" t="s">
        <v>0</v>
      </c>
      <c r="E324" t="s">
        <v>233</v>
      </c>
      <c r="F324" t="s">
        <v>234</v>
      </c>
      <c r="G324" t="s">
        <v>3</v>
      </c>
      <c r="H324" t="s">
        <v>3</v>
      </c>
    </row>
    <row r="325" spans="1:8" x14ac:dyDescent="0.45">
      <c r="A325" s="38">
        <v>10</v>
      </c>
      <c r="B325" t="s">
        <v>1614</v>
      </c>
      <c r="C325">
        <v>2</v>
      </c>
      <c r="D325" t="s">
        <v>0</v>
      </c>
      <c r="E325" t="s">
        <v>233</v>
      </c>
      <c r="F325" t="s">
        <v>234</v>
      </c>
      <c r="G325" t="s">
        <v>3</v>
      </c>
      <c r="H325" t="s">
        <v>3</v>
      </c>
    </row>
    <row r="326" spans="1:8" x14ac:dyDescent="0.45">
      <c r="A326" s="38">
        <v>11</v>
      </c>
      <c r="B326" t="s">
        <v>1615</v>
      </c>
      <c r="C326">
        <v>2</v>
      </c>
      <c r="D326" t="s">
        <v>0</v>
      </c>
      <c r="E326" t="s">
        <v>233</v>
      </c>
      <c r="F326" t="s">
        <v>234</v>
      </c>
      <c r="G326" t="s">
        <v>3</v>
      </c>
      <c r="H326" t="s">
        <v>3</v>
      </c>
    </row>
    <row r="327" spans="1:8" x14ac:dyDescent="0.45">
      <c r="A327" s="38">
        <v>12</v>
      </c>
      <c r="B327" t="s">
        <v>1616</v>
      </c>
      <c r="C327">
        <v>2</v>
      </c>
      <c r="D327" t="s">
        <v>0</v>
      </c>
      <c r="E327" t="s">
        <v>233</v>
      </c>
      <c r="F327" t="s">
        <v>234</v>
      </c>
      <c r="G327" t="s">
        <v>3</v>
      </c>
      <c r="H327" t="s">
        <v>3</v>
      </c>
    </row>
    <row r="328" spans="1:8" x14ac:dyDescent="0.45">
      <c r="A328" s="38">
        <v>13</v>
      </c>
      <c r="B328" t="s">
        <v>1617</v>
      </c>
      <c r="C328">
        <v>2</v>
      </c>
      <c r="D328" t="s">
        <v>0</v>
      </c>
      <c r="E328" t="s">
        <v>233</v>
      </c>
      <c r="F328" t="s">
        <v>234</v>
      </c>
      <c r="G328" t="s">
        <v>3</v>
      </c>
      <c r="H328" t="s">
        <v>3</v>
      </c>
    </row>
    <row r="329" spans="1:8" x14ac:dyDescent="0.45">
      <c r="A329" s="38">
        <v>14</v>
      </c>
      <c r="B329" t="s">
        <v>1618</v>
      </c>
      <c r="C329">
        <v>2</v>
      </c>
      <c r="D329" t="s">
        <v>0</v>
      </c>
      <c r="E329" t="s">
        <v>233</v>
      </c>
      <c r="F329" t="s">
        <v>234</v>
      </c>
      <c r="G329" t="s">
        <v>3</v>
      </c>
      <c r="H329" t="s">
        <v>3</v>
      </c>
    </row>
    <row r="330" spans="1:8" x14ac:dyDescent="0.45">
      <c r="A330" s="38">
        <v>15</v>
      </c>
      <c r="B330" t="s">
        <v>1619</v>
      </c>
      <c r="C330">
        <v>2</v>
      </c>
      <c r="D330" t="s">
        <v>0</v>
      </c>
      <c r="E330" t="s">
        <v>233</v>
      </c>
      <c r="F330" t="s">
        <v>234</v>
      </c>
      <c r="G330" t="s">
        <v>3</v>
      </c>
      <c r="H330" t="s">
        <v>3</v>
      </c>
    </row>
    <row r="331" spans="1:8" x14ac:dyDescent="0.45">
      <c r="A331" s="38">
        <v>16</v>
      </c>
      <c r="B331" t="s">
        <v>1453</v>
      </c>
      <c r="C331">
        <v>2</v>
      </c>
      <c r="D331" t="s">
        <v>0</v>
      </c>
      <c r="E331" t="s">
        <v>292</v>
      </c>
      <c r="F331" t="s">
        <v>293</v>
      </c>
      <c r="G331" t="s">
        <v>3</v>
      </c>
      <c r="H331" t="s">
        <v>3</v>
      </c>
    </row>
    <row r="332" spans="1:8" x14ac:dyDescent="0.45">
      <c r="A332" s="38">
        <v>17</v>
      </c>
      <c r="B332" t="s">
        <v>1490</v>
      </c>
      <c r="C332">
        <v>2</v>
      </c>
      <c r="D332" t="s">
        <v>0</v>
      </c>
      <c r="E332" t="s">
        <v>233</v>
      </c>
      <c r="F332" t="s">
        <v>234</v>
      </c>
      <c r="G332" t="s">
        <v>3</v>
      </c>
      <c r="H332" t="s">
        <v>3</v>
      </c>
    </row>
    <row r="333" spans="1:8" x14ac:dyDescent="0.45">
      <c r="A333" s="38">
        <v>18</v>
      </c>
      <c r="B333" t="s">
        <v>1491</v>
      </c>
      <c r="C333">
        <v>2</v>
      </c>
      <c r="D333" t="s">
        <v>0</v>
      </c>
      <c r="E333" t="s">
        <v>233</v>
      </c>
      <c r="F333" t="s">
        <v>234</v>
      </c>
      <c r="G333" t="s">
        <v>3</v>
      </c>
      <c r="H333" t="s">
        <v>3</v>
      </c>
    </row>
    <row r="334" spans="1:8" x14ac:dyDescent="0.45">
      <c r="A334" s="38">
        <v>19</v>
      </c>
      <c r="B334" t="s">
        <v>1492</v>
      </c>
      <c r="C334">
        <v>2</v>
      </c>
      <c r="D334" t="s">
        <v>0</v>
      </c>
      <c r="E334" t="s">
        <v>233</v>
      </c>
      <c r="F334" t="s">
        <v>234</v>
      </c>
      <c r="G334" t="s">
        <v>3</v>
      </c>
      <c r="H334" t="s">
        <v>3</v>
      </c>
    </row>
    <row r="335" spans="1:8" x14ac:dyDescent="0.45">
      <c r="A335" s="38">
        <v>20</v>
      </c>
      <c r="B335" t="s">
        <v>1493</v>
      </c>
      <c r="C335">
        <v>2</v>
      </c>
      <c r="D335" t="s">
        <v>0</v>
      </c>
      <c r="E335" t="s">
        <v>86</v>
      </c>
      <c r="F335" t="s">
        <v>87</v>
      </c>
      <c r="G335" t="s">
        <v>3</v>
      </c>
      <c r="H335" t="s">
        <v>3</v>
      </c>
    </row>
    <row r="336" spans="1:8" x14ac:dyDescent="0.45">
      <c r="A336" s="38">
        <v>21</v>
      </c>
      <c r="B336" t="s">
        <v>1494</v>
      </c>
      <c r="C336">
        <v>2</v>
      </c>
      <c r="D336" t="s">
        <v>0</v>
      </c>
      <c r="E336" t="s">
        <v>233</v>
      </c>
      <c r="F336" t="s">
        <v>234</v>
      </c>
      <c r="G336" t="s">
        <v>3</v>
      </c>
      <c r="H336" t="s">
        <v>3</v>
      </c>
    </row>
    <row r="337" spans="1:8" x14ac:dyDescent="0.45">
      <c r="A337" s="38">
        <v>22</v>
      </c>
      <c r="B337" t="s">
        <v>1495</v>
      </c>
      <c r="C337">
        <v>2</v>
      </c>
      <c r="D337" t="s">
        <v>0</v>
      </c>
      <c r="E337" t="s">
        <v>233</v>
      </c>
      <c r="F337" t="s">
        <v>234</v>
      </c>
      <c r="G337" t="s">
        <v>3</v>
      </c>
      <c r="H337" t="s">
        <v>3</v>
      </c>
    </row>
    <row r="338" spans="1:8" x14ac:dyDescent="0.45">
      <c r="A338" s="38">
        <v>23</v>
      </c>
      <c r="B338" t="s">
        <v>1454</v>
      </c>
      <c r="C338">
        <v>2</v>
      </c>
      <c r="D338" t="s">
        <v>0</v>
      </c>
      <c r="E338" t="s">
        <v>292</v>
      </c>
      <c r="F338" t="s">
        <v>293</v>
      </c>
      <c r="G338" t="s">
        <v>3</v>
      </c>
      <c r="H338" t="s">
        <v>3</v>
      </c>
    </row>
    <row r="339" spans="1:8" x14ac:dyDescent="0.45">
      <c r="A339" s="38">
        <v>24</v>
      </c>
      <c r="B339" t="s">
        <v>1455</v>
      </c>
      <c r="C339">
        <v>2</v>
      </c>
      <c r="D339" t="s">
        <v>0</v>
      </c>
      <c r="E339" t="s">
        <v>292</v>
      </c>
      <c r="F339" t="s">
        <v>293</v>
      </c>
      <c r="G339" t="s">
        <v>3</v>
      </c>
      <c r="H339" t="s">
        <v>3</v>
      </c>
    </row>
    <row r="340" spans="1:8" x14ac:dyDescent="0.45">
      <c r="A340" s="38">
        <v>25</v>
      </c>
      <c r="B340" t="s">
        <v>1496</v>
      </c>
      <c r="C340">
        <v>2</v>
      </c>
      <c r="D340" t="s">
        <v>0</v>
      </c>
      <c r="E340" t="s">
        <v>233</v>
      </c>
      <c r="F340" t="s">
        <v>234</v>
      </c>
      <c r="G340" t="s">
        <v>3</v>
      </c>
      <c r="H340" t="s">
        <v>3</v>
      </c>
    </row>
    <row r="341" spans="1:8" x14ac:dyDescent="0.45">
      <c r="A341" s="38">
        <v>26</v>
      </c>
      <c r="B341" t="s">
        <v>1497</v>
      </c>
      <c r="C341">
        <v>2</v>
      </c>
      <c r="D341" t="s">
        <v>0</v>
      </c>
      <c r="E341" t="s">
        <v>86</v>
      </c>
      <c r="F341" t="s">
        <v>87</v>
      </c>
      <c r="G341" t="s">
        <v>3</v>
      </c>
      <c r="H341" t="s">
        <v>3</v>
      </c>
    </row>
    <row r="342" spans="1:8" x14ac:dyDescent="0.45">
      <c r="A342" s="38">
        <v>27</v>
      </c>
      <c r="B342" t="s">
        <v>1498</v>
      </c>
      <c r="C342">
        <v>2</v>
      </c>
      <c r="D342" t="s">
        <v>0</v>
      </c>
      <c r="E342" t="s">
        <v>233</v>
      </c>
      <c r="F342" t="s">
        <v>234</v>
      </c>
      <c r="G342" t="s">
        <v>3</v>
      </c>
      <c r="H342" t="s">
        <v>3</v>
      </c>
    </row>
    <row r="343" spans="1:8" x14ac:dyDescent="0.45">
      <c r="A343" s="38">
        <v>28</v>
      </c>
      <c r="B343" t="s">
        <v>1499</v>
      </c>
      <c r="C343">
        <v>2</v>
      </c>
      <c r="D343" t="s">
        <v>0</v>
      </c>
      <c r="E343" t="s">
        <v>233</v>
      </c>
      <c r="F343" t="s">
        <v>234</v>
      </c>
      <c r="G343" t="s">
        <v>3</v>
      </c>
      <c r="H343" t="s">
        <v>3</v>
      </c>
    </row>
    <row r="344" spans="1:8" x14ac:dyDescent="0.45">
      <c r="A344" s="38">
        <v>29</v>
      </c>
      <c r="B344" t="s">
        <v>1500</v>
      </c>
      <c r="C344">
        <v>2</v>
      </c>
      <c r="D344" t="s">
        <v>0</v>
      </c>
      <c r="E344" t="s">
        <v>233</v>
      </c>
      <c r="F344" t="s">
        <v>234</v>
      </c>
      <c r="G344" t="s">
        <v>3</v>
      </c>
      <c r="H344" t="s">
        <v>3</v>
      </c>
    </row>
    <row r="345" spans="1:8" x14ac:dyDescent="0.45">
      <c r="A345" s="38">
        <v>30</v>
      </c>
      <c r="B345" t="s">
        <v>1456</v>
      </c>
      <c r="C345">
        <v>2</v>
      </c>
      <c r="D345" t="s">
        <v>0</v>
      </c>
      <c r="E345" t="s">
        <v>292</v>
      </c>
      <c r="F345" t="s">
        <v>293</v>
      </c>
      <c r="G345" t="s">
        <v>3</v>
      </c>
      <c r="H345" t="s">
        <v>3</v>
      </c>
    </row>
    <row r="346" spans="1:8" x14ac:dyDescent="0.45">
      <c r="A346" s="38">
        <v>31</v>
      </c>
      <c r="B346" t="s">
        <v>1501</v>
      </c>
      <c r="C346">
        <v>2</v>
      </c>
      <c r="D346" t="s">
        <v>0</v>
      </c>
      <c r="E346" t="s">
        <v>233</v>
      </c>
      <c r="F346" t="s">
        <v>234</v>
      </c>
      <c r="G346" t="s">
        <v>3</v>
      </c>
      <c r="H346" t="s">
        <v>3</v>
      </c>
    </row>
    <row r="347" spans="1:8" x14ac:dyDescent="0.45">
      <c r="A347" s="38">
        <v>32</v>
      </c>
      <c r="B347" t="s">
        <v>1502</v>
      </c>
      <c r="C347">
        <v>2</v>
      </c>
      <c r="D347" t="s">
        <v>0</v>
      </c>
      <c r="E347" t="s">
        <v>650</v>
      </c>
      <c r="F347" t="s">
        <v>651</v>
      </c>
      <c r="G347" t="s">
        <v>3</v>
      </c>
      <c r="H347" t="s">
        <v>3</v>
      </c>
    </row>
    <row r="348" spans="1:8" x14ac:dyDescent="0.45">
      <c r="A348" s="38">
        <v>33</v>
      </c>
      <c r="B348" t="s">
        <v>1503</v>
      </c>
      <c r="C348">
        <v>2</v>
      </c>
      <c r="D348" t="s">
        <v>0</v>
      </c>
      <c r="E348" t="s">
        <v>233</v>
      </c>
      <c r="F348" t="s">
        <v>234</v>
      </c>
      <c r="G348" t="s">
        <v>3</v>
      </c>
      <c r="H348" t="s">
        <v>3</v>
      </c>
    </row>
    <row r="349" spans="1:8" x14ac:dyDescent="0.45">
      <c r="A349" s="38">
        <v>34</v>
      </c>
      <c r="B349" t="s">
        <v>1457</v>
      </c>
      <c r="C349">
        <v>2</v>
      </c>
      <c r="D349" t="s">
        <v>0</v>
      </c>
      <c r="E349" t="s">
        <v>292</v>
      </c>
      <c r="F349" t="s">
        <v>293</v>
      </c>
      <c r="G349" t="s">
        <v>3</v>
      </c>
      <c r="H349" t="s">
        <v>3</v>
      </c>
    </row>
    <row r="350" spans="1:8" x14ac:dyDescent="0.45">
      <c r="A350" s="38">
        <v>35</v>
      </c>
      <c r="B350" t="s">
        <v>1504</v>
      </c>
      <c r="C350">
        <v>2</v>
      </c>
      <c r="D350" t="s">
        <v>0</v>
      </c>
      <c r="E350" t="s">
        <v>233</v>
      </c>
      <c r="F350" t="s">
        <v>234</v>
      </c>
      <c r="G350" t="s">
        <v>3</v>
      </c>
      <c r="H350" t="s">
        <v>3</v>
      </c>
    </row>
    <row r="351" spans="1:8" x14ac:dyDescent="0.45">
      <c r="A351" s="38">
        <v>36</v>
      </c>
      <c r="B351" t="s">
        <v>1505</v>
      </c>
      <c r="C351">
        <v>2</v>
      </c>
      <c r="D351" t="s">
        <v>0</v>
      </c>
      <c r="E351" t="s">
        <v>233</v>
      </c>
      <c r="F351" t="s">
        <v>234</v>
      </c>
      <c r="G351" t="s">
        <v>3</v>
      </c>
      <c r="H351" t="s">
        <v>3</v>
      </c>
    </row>
    <row r="352" spans="1:8" x14ac:dyDescent="0.45">
      <c r="A352" s="38">
        <v>37</v>
      </c>
      <c r="B352" t="s">
        <v>1506</v>
      </c>
      <c r="C352">
        <v>2</v>
      </c>
      <c r="D352" t="s">
        <v>0</v>
      </c>
      <c r="E352" t="s">
        <v>650</v>
      </c>
      <c r="F352" t="s">
        <v>651</v>
      </c>
      <c r="G352" t="s">
        <v>3</v>
      </c>
      <c r="H352" t="s">
        <v>3</v>
      </c>
    </row>
    <row r="353" spans="1:8" x14ac:dyDescent="0.45">
      <c r="A353" s="38">
        <v>38</v>
      </c>
      <c r="B353" t="s">
        <v>1458</v>
      </c>
      <c r="C353">
        <v>2</v>
      </c>
      <c r="D353" t="s">
        <v>0</v>
      </c>
      <c r="E353" t="s">
        <v>292</v>
      </c>
      <c r="F353" t="s">
        <v>293</v>
      </c>
      <c r="G353" t="s">
        <v>3</v>
      </c>
      <c r="H353" t="s">
        <v>3</v>
      </c>
    </row>
    <row r="354" spans="1:8" x14ac:dyDescent="0.45">
      <c r="A354" s="38">
        <v>39</v>
      </c>
      <c r="B354" t="s">
        <v>1507</v>
      </c>
      <c r="C354">
        <v>2</v>
      </c>
      <c r="D354" t="s">
        <v>0</v>
      </c>
      <c r="E354" t="s">
        <v>86</v>
      </c>
      <c r="F354" t="s">
        <v>87</v>
      </c>
      <c r="G354" t="s">
        <v>3</v>
      </c>
      <c r="H354" t="s">
        <v>3</v>
      </c>
    </row>
    <row r="355" spans="1:8" x14ac:dyDescent="0.45">
      <c r="A355" s="38">
        <v>40</v>
      </c>
      <c r="B355" t="s">
        <v>1508</v>
      </c>
      <c r="C355">
        <v>2</v>
      </c>
      <c r="D355" t="s">
        <v>0</v>
      </c>
      <c r="E355" t="s">
        <v>233</v>
      </c>
      <c r="F355" t="s">
        <v>234</v>
      </c>
      <c r="G355" t="s">
        <v>3</v>
      </c>
      <c r="H355" t="s">
        <v>3</v>
      </c>
    </row>
    <row r="356" spans="1:8" x14ac:dyDescent="0.45">
      <c r="A356" s="38">
        <v>41</v>
      </c>
      <c r="B356" t="s">
        <v>1509</v>
      </c>
      <c r="C356">
        <v>2</v>
      </c>
      <c r="D356" t="s">
        <v>0</v>
      </c>
      <c r="E356" t="s">
        <v>86</v>
      </c>
      <c r="F356" t="s">
        <v>87</v>
      </c>
      <c r="G356" t="s">
        <v>3</v>
      </c>
      <c r="H356" t="s">
        <v>3</v>
      </c>
    </row>
    <row r="357" spans="1:8" x14ac:dyDescent="0.45">
      <c r="A357" s="38">
        <v>42</v>
      </c>
      <c r="B357" t="s">
        <v>1459</v>
      </c>
      <c r="C357">
        <v>2</v>
      </c>
      <c r="D357" t="s">
        <v>0</v>
      </c>
      <c r="E357" t="s">
        <v>292</v>
      </c>
      <c r="F357" t="s">
        <v>293</v>
      </c>
      <c r="G357" t="s">
        <v>3</v>
      </c>
      <c r="H357" t="s">
        <v>3</v>
      </c>
    </row>
    <row r="358" spans="1:8" x14ac:dyDescent="0.45">
      <c r="A358" s="38">
        <v>43</v>
      </c>
      <c r="B358" t="s">
        <v>1510</v>
      </c>
      <c r="C358">
        <v>2</v>
      </c>
      <c r="D358" t="s">
        <v>0</v>
      </c>
      <c r="E358" t="s">
        <v>233</v>
      </c>
      <c r="F358" t="s">
        <v>234</v>
      </c>
      <c r="G358" t="s">
        <v>3</v>
      </c>
      <c r="H358" t="s">
        <v>3</v>
      </c>
    </row>
    <row r="359" spans="1:8" x14ac:dyDescent="0.45">
      <c r="A359" s="38">
        <v>44</v>
      </c>
      <c r="B359" t="s">
        <v>1511</v>
      </c>
      <c r="C359">
        <v>2</v>
      </c>
      <c r="D359" t="s">
        <v>0</v>
      </c>
      <c r="E359" t="s">
        <v>233</v>
      </c>
      <c r="F359" t="s">
        <v>234</v>
      </c>
      <c r="G359" t="s">
        <v>3</v>
      </c>
      <c r="H359" t="s">
        <v>3</v>
      </c>
    </row>
    <row r="360" spans="1:8" x14ac:dyDescent="0.45">
      <c r="A360" s="38">
        <v>45</v>
      </c>
      <c r="B360" t="s">
        <v>1460</v>
      </c>
      <c r="C360">
        <v>2</v>
      </c>
      <c r="D360" t="s">
        <v>0</v>
      </c>
      <c r="E360" t="s">
        <v>292</v>
      </c>
      <c r="F360" t="s">
        <v>293</v>
      </c>
      <c r="G360" t="s">
        <v>3</v>
      </c>
      <c r="H360" t="s">
        <v>3</v>
      </c>
    </row>
    <row r="361" spans="1:8" x14ac:dyDescent="0.45">
      <c r="A361" s="38">
        <v>46</v>
      </c>
      <c r="B361" t="s">
        <v>1512</v>
      </c>
      <c r="C361">
        <v>2</v>
      </c>
      <c r="D361" t="s">
        <v>0</v>
      </c>
      <c r="E361" t="s">
        <v>86</v>
      </c>
      <c r="F361" t="s">
        <v>87</v>
      </c>
      <c r="G361" t="s">
        <v>3</v>
      </c>
      <c r="H361" t="s">
        <v>3</v>
      </c>
    </row>
    <row r="362" spans="1:8" x14ac:dyDescent="0.45">
      <c r="A362" s="38">
        <v>47</v>
      </c>
      <c r="B362" t="s">
        <v>1513</v>
      </c>
      <c r="C362">
        <v>2</v>
      </c>
      <c r="D362" t="s">
        <v>0</v>
      </c>
      <c r="E362" t="s">
        <v>233</v>
      </c>
      <c r="F362" t="s">
        <v>234</v>
      </c>
      <c r="G362" t="s">
        <v>3</v>
      </c>
      <c r="H362" t="s">
        <v>3</v>
      </c>
    </row>
    <row r="363" spans="1:8" x14ac:dyDescent="0.45">
      <c r="A363" s="38">
        <v>48</v>
      </c>
      <c r="B363" t="s">
        <v>1514</v>
      </c>
      <c r="C363">
        <v>2</v>
      </c>
      <c r="D363" t="s">
        <v>0</v>
      </c>
      <c r="E363" t="s">
        <v>233</v>
      </c>
      <c r="F363" t="s">
        <v>234</v>
      </c>
      <c r="G363" t="s">
        <v>3</v>
      </c>
      <c r="H363" t="s">
        <v>3</v>
      </c>
    </row>
    <row r="364" spans="1:8" x14ac:dyDescent="0.45">
      <c r="A364" s="38">
        <v>49</v>
      </c>
      <c r="B364" t="s">
        <v>1515</v>
      </c>
      <c r="C364">
        <v>2</v>
      </c>
      <c r="D364" t="s">
        <v>0</v>
      </c>
      <c r="E364" t="s">
        <v>233</v>
      </c>
      <c r="F364" t="s">
        <v>234</v>
      </c>
      <c r="G364" t="s">
        <v>3</v>
      </c>
      <c r="H364" t="s">
        <v>3</v>
      </c>
    </row>
    <row r="365" spans="1:8" x14ac:dyDescent="0.45">
      <c r="A365" s="38">
        <v>50</v>
      </c>
      <c r="B365" t="s">
        <v>1516</v>
      </c>
      <c r="C365">
        <v>2</v>
      </c>
      <c r="D365" t="s">
        <v>0</v>
      </c>
      <c r="E365" t="s">
        <v>233</v>
      </c>
      <c r="F365" t="s">
        <v>234</v>
      </c>
      <c r="G365" t="s">
        <v>3</v>
      </c>
      <c r="H365" t="s">
        <v>3</v>
      </c>
    </row>
    <row r="367" spans="1:8" x14ac:dyDescent="0.45">
      <c r="A367" s="3" t="s">
        <v>1574</v>
      </c>
      <c r="B367" s="3" t="s">
        <v>1582</v>
      </c>
      <c r="D367" s="3" t="s">
        <v>1604</v>
      </c>
      <c r="E367" s="3">
        <v>50</v>
      </c>
    </row>
    <row r="368" spans="1:8" x14ac:dyDescent="0.45">
      <c r="A368" s="38">
        <v>1</v>
      </c>
      <c r="B368" t="s">
        <v>1620</v>
      </c>
      <c r="C368">
        <v>2</v>
      </c>
      <c r="D368" t="s">
        <v>0</v>
      </c>
      <c r="E368" t="s">
        <v>199</v>
      </c>
      <c r="F368" t="s">
        <v>200</v>
      </c>
      <c r="G368" t="s">
        <v>3</v>
      </c>
      <c r="H368" t="s">
        <v>3</v>
      </c>
    </row>
    <row r="369" spans="1:8" x14ac:dyDescent="0.45">
      <c r="A369" s="38">
        <v>2</v>
      </c>
      <c r="B369" t="s">
        <v>1621</v>
      </c>
      <c r="C369">
        <v>2</v>
      </c>
      <c r="D369" t="s">
        <v>0</v>
      </c>
      <c r="E369" t="s">
        <v>199</v>
      </c>
      <c r="F369" t="s">
        <v>200</v>
      </c>
      <c r="G369" t="s">
        <v>3</v>
      </c>
      <c r="H369" t="s">
        <v>3</v>
      </c>
    </row>
    <row r="370" spans="1:8" x14ac:dyDescent="0.45">
      <c r="A370" s="38">
        <v>3</v>
      </c>
      <c r="B370" t="s">
        <v>1622</v>
      </c>
      <c r="C370">
        <v>2</v>
      </c>
      <c r="D370" t="s">
        <v>0</v>
      </c>
      <c r="E370" t="s">
        <v>199</v>
      </c>
      <c r="F370" t="s">
        <v>200</v>
      </c>
      <c r="G370" t="s">
        <v>3</v>
      </c>
      <c r="H370" t="s">
        <v>3</v>
      </c>
    </row>
    <row r="371" spans="1:8" x14ac:dyDescent="0.45">
      <c r="A371" s="38">
        <v>4</v>
      </c>
      <c r="B371" t="s">
        <v>1623</v>
      </c>
      <c r="C371">
        <v>2</v>
      </c>
      <c r="D371" t="s">
        <v>0</v>
      </c>
      <c r="E371" t="s">
        <v>199</v>
      </c>
      <c r="F371" t="s">
        <v>200</v>
      </c>
      <c r="G371" t="s">
        <v>3</v>
      </c>
      <c r="H371" t="s">
        <v>3</v>
      </c>
    </row>
    <row r="372" spans="1:8" x14ac:dyDescent="0.45">
      <c r="A372" s="38">
        <v>5</v>
      </c>
      <c r="B372" t="s">
        <v>1624</v>
      </c>
      <c r="C372">
        <v>2</v>
      </c>
      <c r="D372" t="s">
        <v>0</v>
      </c>
      <c r="E372" t="s">
        <v>199</v>
      </c>
      <c r="F372" t="s">
        <v>200</v>
      </c>
      <c r="G372" t="s">
        <v>3</v>
      </c>
      <c r="H372" t="s">
        <v>3</v>
      </c>
    </row>
    <row r="373" spans="1:8" x14ac:dyDescent="0.45">
      <c r="A373" s="38">
        <v>6</v>
      </c>
      <c r="B373" t="s">
        <v>1625</v>
      </c>
      <c r="C373">
        <v>2</v>
      </c>
      <c r="D373" t="s">
        <v>0</v>
      </c>
      <c r="E373" t="s">
        <v>199</v>
      </c>
      <c r="F373" t="s">
        <v>200</v>
      </c>
      <c r="G373" t="s">
        <v>3</v>
      </c>
      <c r="H373" t="s">
        <v>3</v>
      </c>
    </row>
    <row r="374" spans="1:8" x14ac:dyDescent="0.45">
      <c r="A374" s="38">
        <v>7</v>
      </c>
      <c r="B374" t="s">
        <v>1626</v>
      </c>
      <c r="C374">
        <v>2</v>
      </c>
      <c r="D374" t="s">
        <v>0</v>
      </c>
      <c r="E374" t="s">
        <v>199</v>
      </c>
      <c r="F374" t="s">
        <v>200</v>
      </c>
      <c r="G374" t="s">
        <v>3</v>
      </c>
      <c r="H374" t="s">
        <v>3</v>
      </c>
    </row>
    <row r="375" spans="1:8" x14ac:dyDescent="0.45">
      <c r="A375" s="38">
        <v>8</v>
      </c>
      <c r="B375" t="s">
        <v>1627</v>
      </c>
      <c r="C375">
        <v>2</v>
      </c>
      <c r="D375" t="s">
        <v>0</v>
      </c>
      <c r="E375" t="s">
        <v>199</v>
      </c>
      <c r="F375" t="s">
        <v>200</v>
      </c>
      <c r="G375" t="s">
        <v>3</v>
      </c>
      <c r="H375" t="s">
        <v>3</v>
      </c>
    </row>
    <row r="376" spans="1:8" x14ac:dyDescent="0.45">
      <c r="A376" s="38">
        <v>9</v>
      </c>
      <c r="B376" t="s">
        <v>1628</v>
      </c>
      <c r="C376">
        <v>2</v>
      </c>
      <c r="D376" t="s">
        <v>0</v>
      </c>
      <c r="E376" t="s">
        <v>199</v>
      </c>
      <c r="F376" t="s">
        <v>200</v>
      </c>
      <c r="G376" t="s">
        <v>3</v>
      </c>
      <c r="H376" t="s">
        <v>3</v>
      </c>
    </row>
    <row r="377" spans="1:8" x14ac:dyDescent="0.45">
      <c r="A377" s="38">
        <v>10</v>
      </c>
      <c r="B377" t="s">
        <v>1629</v>
      </c>
      <c r="C377">
        <v>2</v>
      </c>
      <c r="D377" t="s">
        <v>0</v>
      </c>
      <c r="E377" t="s">
        <v>199</v>
      </c>
      <c r="F377" t="s">
        <v>200</v>
      </c>
      <c r="G377" t="s">
        <v>3</v>
      </c>
      <c r="H377" t="s">
        <v>3</v>
      </c>
    </row>
    <row r="378" spans="1:8" x14ac:dyDescent="0.45">
      <c r="A378" s="38">
        <v>11</v>
      </c>
      <c r="B378" t="s">
        <v>1630</v>
      </c>
      <c r="C378">
        <v>2</v>
      </c>
      <c r="D378" t="s">
        <v>0</v>
      </c>
      <c r="E378" t="s">
        <v>199</v>
      </c>
      <c r="F378" t="s">
        <v>200</v>
      </c>
      <c r="G378" t="s">
        <v>3</v>
      </c>
      <c r="H378" t="s">
        <v>3</v>
      </c>
    </row>
    <row r="379" spans="1:8" x14ac:dyDescent="0.45">
      <c r="A379" s="38">
        <v>12</v>
      </c>
      <c r="B379" t="s">
        <v>1631</v>
      </c>
      <c r="C379">
        <v>2</v>
      </c>
      <c r="D379" t="s">
        <v>0</v>
      </c>
      <c r="E379" t="s">
        <v>199</v>
      </c>
      <c r="F379" t="s">
        <v>200</v>
      </c>
      <c r="G379" t="s">
        <v>3</v>
      </c>
      <c r="H379" t="s">
        <v>3</v>
      </c>
    </row>
    <row r="380" spans="1:8" x14ac:dyDescent="0.45">
      <c r="A380" s="38">
        <v>13</v>
      </c>
      <c r="B380" t="s">
        <v>1632</v>
      </c>
      <c r="C380">
        <v>2</v>
      </c>
      <c r="D380" t="s">
        <v>0</v>
      </c>
      <c r="E380" t="s">
        <v>199</v>
      </c>
      <c r="F380" t="s">
        <v>200</v>
      </c>
      <c r="G380" t="s">
        <v>3</v>
      </c>
      <c r="H380" t="s">
        <v>3</v>
      </c>
    </row>
    <row r="381" spans="1:8" x14ac:dyDescent="0.45">
      <c r="A381" s="38">
        <v>14</v>
      </c>
      <c r="B381" t="s">
        <v>1633</v>
      </c>
      <c r="C381">
        <v>2</v>
      </c>
      <c r="D381" t="s">
        <v>0</v>
      </c>
      <c r="E381" t="s">
        <v>199</v>
      </c>
      <c r="F381" t="s">
        <v>200</v>
      </c>
      <c r="G381" t="s">
        <v>3</v>
      </c>
      <c r="H381" t="s">
        <v>3</v>
      </c>
    </row>
    <row r="382" spans="1:8" x14ac:dyDescent="0.45">
      <c r="A382" s="38">
        <v>15</v>
      </c>
      <c r="B382" t="s">
        <v>1634</v>
      </c>
      <c r="C382">
        <v>2</v>
      </c>
      <c r="D382" t="s">
        <v>0</v>
      </c>
      <c r="E382" t="s">
        <v>199</v>
      </c>
      <c r="F382" t="s">
        <v>200</v>
      </c>
      <c r="G382" t="s">
        <v>3</v>
      </c>
      <c r="H382" t="s">
        <v>3</v>
      </c>
    </row>
    <row r="383" spans="1:8" x14ac:dyDescent="0.45">
      <c r="A383" s="38">
        <v>16</v>
      </c>
      <c r="B383" t="s">
        <v>1635</v>
      </c>
      <c r="C383">
        <v>2</v>
      </c>
      <c r="D383" t="s">
        <v>0</v>
      </c>
      <c r="E383" t="s">
        <v>199</v>
      </c>
      <c r="F383" t="s">
        <v>200</v>
      </c>
      <c r="G383" t="s">
        <v>3</v>
      </c>
      <c r="H383" t="s">
        <v>3</v>
      </c>
    </row>
    <row r="384" spans="1:8" x14ac:dyDescent="0.45">
      <c r="A384" s="38">
        <v>17</v>
      </c>
      <c r="B384" t="s">
        <v>1636</v>
      </c>
      <c r="C384">
        <v>2</v>
      </c>
      <c r="D384" t="s">
        <v>0</v>
      </c>
      <c r="E384" t="s">
        <v>199</v>
      </c>
      <c r="F384" t="s">
        <v>200</v>
      </c>
      <c r="G384" t="s">
        <v>3</v>
      </c>
      <c r="H384" t="s">
        <v>3</v>
      </c>
    </row>
    <row r="385" spans="1:8" x14ac:dyDescent="0.45">
      <c r="A385" s="38">
        <v>18</v>
      </c>
      <c r="B385" t="s">
        <v>1637</v>
      </c>
      <c r="C385">
        <v>2</v>
      </c>
      <c r="D385" t="s">
        <v>0</v>
      </c>
      <c r="E385" t="s">
        <v>199</v>
      </c>
      <c r="F385" t="s">
        <v>200</v>
      </c>
      <c r="G385" t="s">
        <v>3</v>
      </c>
      <c r="H385" t="s">
        <v>3</v>
      </c>
    </row>
    <row r="386" spans="1:8" x14ac:dyDescent="0.45">
      <c r="A386" s="38">
        <v>19</v>
      </c>
      <c r="B386" t="s">
        <v>1638</v>
      </c>
      <c r="C386">
        <v>2</v>
      </c>
      <c r="D386" t="s">
        <v>0</v>
      </c>
      <c r="E386" t="s">
        <v>199</v>
      </c>
      <c r="F386" t="s">
        <v>200</v>
      </c>
      <c r="G386" t="s">
        <v>3</v>
      </c>
      <c r="H386" t="s">
        <v>3</v>
      </c>
    </row>
    <row r="387" spans="1:8" x14ac:dyDescent="0.45">
      <c r="A387" s="38">
        <v>20</v>
      </c>
      <c r="B387" t="s">
        <v>1639</v>
      </c>
      <c r="C387">
        <v>2</v>
      </c>
      <c r="D387" t="s">
        <v>0</v>
      </c>
      <c r="E387" t="s">
        <v>199</v>
      </c>
      <c r="F387" t="s">
        <v>200</v>
      </c>
      <c r="G387" t="s">
        <v>3</v>
      </c>
      <c r="H387" t="s">
        <v>3</v>
      </c>
    </row>
    <row r="388" spans="1:8" x14ac:dyDescent="0.45">
      <c r="A388" s="38">
        <v>21</v>
      </c>
      <c r="B388" t="s">
        <v>1640</v>
      </c>
      <c r="C388">
        <v>2</v>
      </c>
      <c r="D388" t="s">
        <v>0</v>
      </c>
      <c r="E388" t="s">
        <v>199</v>
      </c>
      <c r="F388" t="s">
        <v>200</v>
      </c>
      <c r="G388" t="s">
        <v>3</v>
      </c>
      <c r="H388" t="s">
        <v>3</v>
      </c>
    </row>
    <row r="389" spans="1:8" x14ac:dyDescent="0.45">
      <c r="A389" s="38">
        <v>22</v>
      </c>
      <c r="B389" t="s">
        <v>1461</v>
      </c>
      <c r="C389">
        <v>2</v>
      </c>
      <c r="D389" t="s">
        <v>0</v>
      </c>
      <c r="E389" t="s">
        <v>257</v>
      </c>
      <c r="F389" t="s">
        <v>258</v>
      </c>
      <c r="G389" t="s">
        <v>3</v>
      </c>
      <c r="H389" t="s">
        <v>3</v>
      </c>
    </row>
    <row r="390" spans="1:8" x14ac:dyDescent="0.45">
      <c r="A390" s="38">
        <v>23</v>
      </c>
      <c r="B390" t="s">
        <v>1462</v>
      </c>
      <c r="C390">
        <v>2</v>
      </c>
      <c r="D390" t="s">
        <v>0</v>
      </c>
      <c r="E390" t="s">
        <v>257</v>
      </c>
      <c r="F390" t="s">
        <v>258</v>
      </c>
      <c r="G390" t="s">
        <v>3</v>
      </c>
      <c r="H390" t="s">
        <v>3</v>
      </c>
    </row>
    <row r="391" spans="1:8" x14ac:dyDescent="0.45">
      <c r="A391" s="38">
        <v>24</v>
      </c>
      <c r="B391" t="s">
        <v>1463</v>
      </c>
      <c r="C391">
        <v>2</v>
      </c>
      <c r="D391" t="s">
        <v>0</v>
      </c>
      <c r="E391" t="s">
        <v>257</v>
      </c>
      <c r="F391" t="s">
        <v>258</v>
      </c>
      <c r="G391" t="s">
        <v>3</v>
      </c>
      <c r="H391" t="s">
        <v>3</v>
      </c>
    </row>
    <row r="392" spans="1:8" x14ac:dyDescent="0.45">
      <c r="A392" s="38">
        <v>25</v>
      </c>
      <c r="B392" t="s">
        <v>1464</v>
      </c>
      <c r="C392">
        <v>2</v>
      </c>
      <c r="D392" t="s">
        <v>0</v>
      </c>
      <c r="E392" t="s">
        <v>257</v>
      </c>
      <c r="F392" t="s">
        <v>258</v>
      </c>
      <c r="G392" t="s">
        <v>3</v>
      </c>
      <c r="H392" t="s">
        <v>3</v>
      </c>
    </row>
    <row r="393" spans="1:8" x14ac:dyDescent="0.45">
      <c r="A393" s="38">
        <v>26</v>
      </c>
      <c r="B393" t="s">
        <v>1465</v>
      </c>
      <c r="C393">
        <v>2</v>
      </c>
      <c r="D393" t="s">
        <v>0</v>
      </c>
      <c r="E393" t="s">
        <v>257</v>
      </c>
      <c r="F393" t="s">
        <v>258</v>
      </c>
      <c r="G393" t="s">
        <v>3</v>
      </c>
      <c r="H393" t="s">
        <v>3</v>
      </c>
    </row>
    <row r="394" spans="1:8" x14ac:dyDescent="0.45">
      <c r="A394" s="38">
        <v>27</v>
      </c>
      <c r="B394" t="s">
        <v>1466</v>
      </c>
      <c r="C394">
        <v>2</v>
      </c>
      <c r="D394" t="s">
        <v>0</v>
      </c>
      <c r="E394" t="s">
        <v>257</v>
      </c>
      <c r="F394" t="s">
        <v>258</v>
      </c>
      <c r="G394" t="s">
        <v>3</v>
      </c>
      <c r="H394" t="s">
        <v>3</v>
      </c>
    </row>
    <row r="395" spans="1:8" x14ac:dyDescent="0.45">
      <c r="A395" s="38">
        <v>28</v>
      </c>
      <c r="B395" t="s">
        <v>1467</v>
      </c>
      <c r="C395">
        <v>2</v>
      </c>
      <c r="D395" t="s">
        <v>0</v>
      </c>
      <c r="E395" t="s">
        <v>257</v>
      </c>
      <c r="F395" t="s">
        <v>258</v>
      </c>
      <c r="G395" t="s">
        <v>3</v>
      </c>
      <c r="H395" t="s">
        <v>3</v>
      </c>
    </row>
    <row r="396" spans="1:8" x14ac:dyDescent="0.45">
      <c r="A396" s="38">
        <v>29</v>
      </c>
      <c r="B396" t="s">
        <v>1468</v>
      </c>
      <c r="C396">
        <v>2</v>
      </c>
      <c r="D396" t="s">
        <v>0</v>
      </c>
      <c r="E396" t="s">
        <v>257</v>
      </c>
      <c r="F396" t="s">
        <v>258</v>
      </c>
      <c r="G396" t="s">
        <v>3</v>
      </c>
      <c r="H396" t="s">
        <v>3</v>
      </c>
    </row>
    <row r="397" spans="1:8" x14ac:dyDescent="0.45">
      <c r="A397" s="38">
        <v>30</v>
      </c>
      <c r="B397" t="s">
        <v>1469</v>
      </c>
      <c r="C397">
        <v>2</v>
      </c>
      <c r="D397" t="s">
        <v>0</v>
      </c>
      <c r="E397" t="s">
        <v>257</v>
      </c>
      <c r="F397" t="s">
        <v>258</v>
      </c>
      <c r="G397" t="s">
        <v>3</v>
      </c>
      <c r="H397" t="s">
        <v>3</v>
      </c>
    </row>
    <row r="398" spans="1:8" x14ac:dyDescent="0.45">
      <c r="A398" s="38">
        <v>31</v>
      </c>
      <c r="B398" t="s">
        <v>1470</v>
      </c>
      <c r="C398">
        <v>2</v>
      </c>
      <c r="D398" t="s">
        <v>0</v>
      </c>
      <c r="E398" t="s">
        <v>257</v>
      </c>
      <c r="F398" t="s">
        <v>258</v>
      </c>
      <c r="G398" t="s">
        <v>3</v>
      </c>
      <c r="H398" t="s">
        <v>3</v>
      </c>
    </row>
    <row r="399" spans="1:8" x14ac:dyDescent="0.45">
      <c r="A399" s="38">
        <v>32</v>
      </c>
      <c r="B399" t="s">
        <v>1471</v>
      </c>
      <c r="C399">
        <v>2</v>
      </c>
      <c r="D399" t="s">
        <v>0</v>
      </c>
      <c r="E399" t="s">
        <v>257</v>
      </c>
      <c r="F399" t="s">
        <v>258</v>
      </c>
      <c r="G399" t="s">
        <v>3</v>
      </c>
      <c r="H399" t="s">
        <v>3</v>
      </c>
    </row>
    <row r="400" spans="1:8" x14ac:dyDescent="0.45">
      <c r="A400" s="38">
        <v>33</v>
      </c>
      <c r="B400" t="s">
        <v>1472</v>
      </c>
      <c r="C400">
        <v>2</v>
      </c>
      <c r="D400" t="s">
        <v>0</v>
      </c>
      <c r="E400" t="s">
        <v>257</v>
      </c>
      <c r="F400" t="s">
        <v>258</v>
      </c>
      <c r="G400" t="s">
        <v>3</v>
      </c>
      <c r="H400" t="s">
        <v>3</v>
      </c>
    </row>
    <row r="401" spans="1:8" x14ac:dyDescent="0.45">
      <c r="A401" s="38">
        <v>34</v>
      </c>
      <c r="B401" t="s">
        <v>1473</v>
      </c>
      <c r="C401">
        <v>2</v>
      </c>
      <c r="D401" t="s">
        <v>0</v>
      </c>
      <c r="E401" t="s">
        <v>257</v>
      </c>
      <c r="F401" t="s">
        <v>258</v>
      </c>
      <c r="G401" t="s">
        <v>3</v>
      </c>
      <c r="H401" t="s">
        <v>3</v>
      </c>
    </row>
    <row r="402" spans="1:8" x14ac:dyDescent="0.45">
      <c r="A402" s="38">
        <v>35</v>
      </c>
      <c r="B402" t="s">
        <v>1474</v>
      </c>
      <c r="C402">
        <v>2</v>
      </c>
      <c r="D402" t="s">
        <v>0</v>
      </c>
      <c r="E402" t="s">
        <v>257</v>
      </c>
      <c r="F402" t="s">
        <v>258</v>
      </c>
      <c r="G402" t="s">
        <v>3</v>
      </c>
      <c r="H402" t="s">
        <v>3</v>
      </c>
    </row>
    <row r="403" spans="1:8" x14ac:dyDescent="0.45">
      <c r="A403" s="38">
        <v>36</v>
      </c>
      <c r="B403" t="s">
        <v>1475</v>
      </c>
      <c r="C403">
        <v>2</v>
      </c>
      <c r="D403" t="s">
        <v>0</v>
      </c>
      <c r="E403" t="s">
        <v>257</v>
      </c>
      <c r="F403" t="s">
        <v>258</v>
      </c>
      <c r="G403" t="s">
        <v>3</v>
      </c>
      <c r="H403" t="s">
        <v>3</v>
      </c>
    </row>
    <row r="404" spans="1:8" x14ac:dyDescent="0.45">
      <c r="A404" s="38">
        <v>37</v>
      </c>
      <c r="B404" t="s">
        <v>1476</v>
      </c>
      <c r="C404">
        <v>2</v>
      </c>
      <c r="D404" t="s">
        <v>0</v>
      </c>
      <c r="E404" t="s">
        <v>257</v>
      </c>
      <c r="F404" t="s">
        <v>258</v>
      </c>
      <c r="G404" t="s">
        <v>3</v>
      </c>
      <c r="H404" t="s">
        <v>3</v>
      </c>
    </row>
    <row r="405" spans="1:8" x14ac:dyDescent="0.45">
      <c r="A405" s="38">
        <v>38</v>
      </c>
      <c r="B405" t="s">
        <v>1477</v>
      </c>
      <c r="C405">
        <v>2</v>
      </c>
      <c r="D405" t="s">
        <v>0</v>
      </c>
      <c r="E405" t="s">
        <v>257</v>
      </c>
      <c r="F405" t="s">
        <v>258</v>
      </c>
      <c r="G405" t="s">
        <v>3</v>
      </c>
      <c r="H405" t="s">
        <v>3</v>
      </c>
    </row>
    <row r="406" spans="1:8" x14ac:dyDescent="0.45">
      <c r="A406" s="38">
        <v>39</v>
      </c>
      <c r="B406" t="s">
        <v>1478</v>
      </c>
      <c r="C406">
        <v>2</v>
      </c>
      <c r="D406" t="s">
        <v>0</v>
      </c>
      <c r="E406" t="s">
        <v>257</v>
      </c>
      <c r="F406" t="s">
        <v>258</v>
      </c>
      <c r="G406" t="s">
        <v>3</v>
      </c>
      <c r="H406" t="s">
        <v>3</v>
      </c>
    </row>
    <row r="407" spans="1:8" x14ac:dyDescent="0.45">
      <c r="A407" s="38">
        <v>40</v>
      </c>
      <c r="B407" t="s">
        <v>1479</v>
      </c>
      <c r="C407">
        <v>2</v>
      </c>
      <c r="D407" t="s">
        <v>0</v>
      </c>
      <c r="E407" t="s">
        <v>257</v>
      </c>
      <c r="F407" t="s">
        <v>258</v>
      </c>
      <c r="G407" t="s">
        <v>3</v>
      </c>
      <c r="H407" t="s">
        <v>3</v>
      </c>
    </row>
    <row r="408" spans="1:8" x14ac:dyDescent="0.45">
      <c r="A408" s="38">
        <v>41</v>
      </c>
      <c r="B408" t="s">
        <v>1480</v>
      </c>
      <c r="C408">
        <v>2</v>
      </c>
      <c r="D408" t="s">
        <v>0</v>
      </c>
      <c r="E408" t="s">
        <v>257</v>
      </c>
      <c r="F408" t="s">
        <v>258</v>
      </c>
      <c r="G408" t="s">
        <v>3</v>
      </c>
      <c r="H408" t="s">
        <v>3</v>
      </c>
    </row>
    <row r="409" spans="1:8" x14ac:dyDescent="0.45">
      <c r="A409" s="38">
        <v>42</v>
      </c>
      <c r="B409" t="s">
        <v>1481</v>
      </c>
      <c r="C409">
        <v>2</v>
      </c>
      <c r="D409" t="s">
        <v>0</v>
      </c>
      <c r="E409" t="s">
        <v>257</v>
      </c>
      <c r="F409" t="s">
        <v>258</v>
      </c>
      <c r="G409" t="s">
        <v>3</v>
      </c>
      <c r="H409" t="s">
        <v>3</v>
      </c>
    </row>
    <row r="410" spans="1:8" x14ac:dyDescent="0.45">
      <c r="A410" s="38">
        <v>43</v>
      </c>
      <c r="B410" t="s">
        <v>1482</v>
      </c>
      <c r="C410">
        <v>2</v>
      </c>
      <c r="D410" t="s">
        <v>0</v>
      </c>
      <c r="E410" t="s">
        <v>257</v>
      </c>
      <c r="F410" t="s">
        <v>258</v>
      </c>
      <c r="G410" t="s">
        <v>3</v>
      </c>
      <c r="H410" t="s">
        <v>3</v>
      </c>
    </row>
    <row r="411" spans="1:8" x14ac:dyDescent="0.45">
      <c r="A411" s="38">
        <v>44</v>
      </c>
      <c r="B411" t="s">
        <v>1483</v>
      </c>
      <c r="C411">
        <v>2</v>
      </c>
      <c r="D411" t="s">
        <v>0</v>
      </c>
      <c r="E411" t="s">
        <v>257</v>
      </c>
      <c r="F411" t="s">
        <v>258</v>
      </c>
      <c r="G411" t="s">
        <v>3</v>
      </c>
      <c r="H411" t="s">
        <v>3</v>
      </c>
    </row>
    <row r="412" spans="1:8" x14ac:dyDescent="0.45">
      <c r="A412" s="38">
        <v>45</v>
      </c>
      <c r="B412" t="s">
        <v>1484</v>
      </c>
      <c r="C412">
        <v>2</v>
      </c>
      <c r="D412" t="s">
        <v>0</v>
      </c>
      <c r="E412" t="s">
        <v>257</v>
      </c>
      <c r="F412" t="s">
        <v>258</v>
      </c>
      <c r="G412" t="s">
        <v>3</v>
      </c>
      <c r="H412" t="s">
        <v>3</v>
      </c>
    </row>
    <row r="413" spans="1:8" x14ac:dyDescent="0.45">
      <c r="A413" s="38">
        <v>46</v>
      </c>
      <c r="B413" t="s">
        <v>1485</v>
      </c>
      <c r="C413">
        <v>2</v>
      </c>
      <c r="D413" t="s">
        <v>0</v>
      </c>
      <c r="E413" t="s">
        <v>257</v>
      </c>
      <c r="F413" t="s">
        <v>258</v>
      </c>
      <c r="G413" t="s">
        <v>3</v>
      </c>
      <c r="H413" t="s">
        <v>3</v>
      </c>
    </row>
    <row r="414" spans="1:8" x14ac:dyDescent="0.45">
      <c r="A414" s="38">
        <v>47</v>
      </c>
      <c r="B414" t="s">
        <v>1486</v>
      </c>
      <c r="C414">
        <v>2</v>
      </c>
      <c r="D414" t="s">
        <v>0</v>
      </c>
      <c r="E414" t="s">
        <v>257</v>
      </c>
      <c r="F414" t="s">
        <v>258</v>
      </c>
      <c r="G414" t="s">
        <v>3</v>
      </c>
      <c r="H414" t="s">
        <v>3</v>
      </c>
    </row>
    <row r="415" spans="1:8" x14ac:dyDescent="0.45">
      <c r="A415" s="38">
        <v>48</v>
      </c>
      <c r="B415" t="s">
        <v>1487</v>
      </c>
      <c r="C415">
        <v>2</v>
      </c>
      <c r="D415" t="s">
        <v>0</v>
      </c>
      <c r="E415" t="s">
        <v>257</v>
      </c>
      <c r="F415" t="s">
        <v>258</v>
      </c>
      <c r="G415" t="s">
        <v>3</v>
      </c>
      <c r="H415" t="s">
        <v>3</v>
      </c>
    </row>
    <row r="416" spans="1:8" x14ac:dyDescent="0.45">
      <c r="A416" s="38">
        <v>49</v>
      </c>
      <c r="B416" t="s">
        <v>1488</v>
      </c>
      <c r="C416">
        <v>2</v>
      </c>
      <c r="D416" t="s">
        <v>0</v>
      </c>
      <c r="E416" t="s">
        <v>257</v>
      </c>
      <c r="F416" t="s">
        <v>258</v>
      </c>
      <c r="G416" t="s">
        <v>3</v>
      </c>
      <c r="H416" t="s">
        <v>3</v>
      </c>
    </row>
    <row r="417" spans="1:8" x14ac:dyDescent="0.45">
      <c r="A417" s="38">
        <v>50</v>
      </c>
      <c r="B417" t="s">
        <v>1489</v>
      </c>
      <c r="C417">
        <v>2</v>
      </c>
      <c r="D417" t="s">
        <v>0</v>
      </c>
      <c r="E417" t="s">
        <v>257</v>
      </c>
      <c r="F417" t="s">
        <v>258</v>
      </c>
      <c r="G417" t="s">
        <v>3</v>
      </c>
      <c r="H417" t="s">
        <v>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8"/>
  <sheetViews>
    <sheetView workbookViewId="0">
      <selection sqref="A1:H1048576"/>
    </sheetView>
  </sheetViews>
  <sheetFormatPr defaultRowHeight="17" x14ac:dyDescent="0.45"/>
  <cols>
    <col min="1" max="1" width="4.83203125" bestFit="1" customWidth="1"/>
    <col min="2" max="2" width="30.33203125" bestFit="1" customWidth="1"/>
    <col min="3" max="3" width="2.1640625" bestFit="1" customWidth="1"/>
    <col min="4" max="4" width="12.9140625" bestFit="1" customWidth="1"/>
    <col min="5" max="5" width="17" bestFit="1" customWidth="1"/>
    <col min="6" max="6" width="16.25" bestFit="1" customWidth="1"/>
    <col min="7" max="8" width="4.83203125" bestFit="1" customWidth="1"/>
  </cols>
  <sheetData>
    <row r="1" spans="1:8" x14ac:dyDescent="0.45">
      <c r="A1" s="3" t="s">
        <v>1574</v>
      </c>
      <c r="B1" s="3" t="s">
        <v>1577</v>
      </c>
      <c r="D1" s="3" t="s">
        <v>1575</v>
      </c>
      <c r="E1" s="3">
        <v>45</v>
      </c>
    </row>
    <row r="2" spans="1:8" x14ac:dyDescent="0.45">
      <c r="A2">
        <v>1</v>
      </c>
      <c r="B2" t="s">
        <v>1642</v>
      </c>
      <c r="C2">
        <v>2</v>
      </c>
      <c r="D2" t="s">
        <v>0</v>
      </c>
      <c r="E2" t="s">
        <v>1</v>
      </c>
      <c r="F2" t="s">
        <v>2</v>
      </c>
      <c r="G2" t="s">
        <v>3</v>
      </c>
      <c r="H2" t="s">
        <v>3</v>
      </c>
    </row>
    <row r="3" spans="1:8" x14ac:dyDescent="0.45">
      <c r="A3">
        <v>2</v>
      </c>
      <c r="B3" t="s">
        <v>1643</v>
      </c>
      <c r="C3">
        <v>2</v>
      </c>
      <c r="D3" t="s">
        <v>0</v>
      </c>
      <c r="E3" t="s">
        <v>1</v>
      </c>
      <c r="F3" t="s">
        <v>2</v>
      </c>
      <c r="G3" t="s">
        <v>3</v>
      </c>
      <c r="H3" t="s">
        <v>3</v>
      </c>
    </row>
    <row r="4" spans="1:8" x14ac:dyDescent="0.45">
      <c r="A4">
        <v>3</v>
      </c>
      <c r="B4" t="s">
        <v>1644</v>
      </c>
      <c r="C4">
        <v>2</v>
      </c>
      <c r="D4" t="s">
        <v>0</v>
      </c>
      <c r="E4" t="s">
        <v>1</v>
      </c>
      <c r="F4" t="s">
        <v>2</v>
      </c>
      <c r="G4" t="s">
        <v>3</v>
      </c>
      <c r="H4" t="s">
        <v>3</v>
      </c>
    </row>
    <row r="5" spans="1:8" x14ac:dyDescent="0.45">
      <c r="A5">
        <v>4</v>
      </c>
      <c r="B5" t="s">
        <v>1645</v>
      </c>
      <c r="C5">
        <v>2</v>
      </c>
      <c r="D5" t="s">
        <v>0</v>
      </c>
      <c r="E5" t="s">
        <v>1</v>
      </c>
      <c r="F5" t="s">
        <v>2</v>
      </c>
      <c r="G5" t="s">
        <v>3</v>
      </c>
      <c r="H5" t="s">
        <v>3</v>
      </c>
    </row>
    <row r="6" spans="1:8" x14ac:dyDescent="0.45">
      <c r="A6">
        <v>5</v>
      </c>
      <c r="B6" t="s">
        <v>1646</v>
      </c>
      <c r="C6">
        <v>2</v>
      </c>
      <c r="D6" t="s">
        <v>0</v>
      </c>
      <c r="E6" t="s">
        <v>1</v>
      </c>
      <c r="F6" t="s">
        <v>2</v>
      </c>
      <c r="G6" t="s">
        <v>3</v>
      </c>
      <c r="H6" t="s">
        <v>3</v>
      </c>
    </row>
    <row r="7" spans="1:8" x14ac:dyDescent="0.45">
      <c r="A7">
        <v>6</v>
      </c>
      <c r="B7" t="s">
        <v>1647</v>
      </c>
      <c r="C7">
        <v>2</v>
      </c>
      <c r="D7" t="s">
        <v>0</v>
      </c>
      <c r="E7" t="s">
        <v>1</v>
      </c>
      <c r="F7" t="s">
        <v>2</v>
      </c>
      <c r="G7" t="s">
        <v>3</v>
      </c>
      <c r="H7" t="s">
        <v>3</v>
      </c>
    </row>
    <row r="8" spans="1:8" x14ac:dyDescent="0.45">
      <c r="A8">
        <v>7</v>
      </c>
      <c r="B8" t="s">
        <v>1648</v>
      </c>
      <c r="C8">
        <v>2</v>
      </c>
      <c r="D8" t="s">
        <v>0</v>
      </c>
      <c r="E8" t="s">
        <v>1</v>
      </c>
      <c r="F8" t="s">
        <v>2</v>
      </c>
      <c r="G8" t="s">
        <v>3</v>
      </c>
      <c r="H8" t="s">
        <v>3</v>
      </c>
    </row>
    <row r="9" spans="1:8" x14ac:dyDescent="0.45">
      <c r="A9">
        <v>8</v>
      </c>
      <c r="B9" t="s">
        <v>1649</v>
      </c>
      <c r="C9">
        <v>2</v>
      </c>
      <c r="D9" t="s">
        <v>0</v>
      </c>
      <c r="E9" t="s">
        <v>1</v>
      </c>
      <c r="F9" t="s">
        <v>2</v>
      </c>
      <c r="G9" t="s">
        <v>3</v>
      </c>
      <c r="H9" t="s">
        <v>3</v>
      </c>
    </row>
    <row r="10" spans="1:8" x14ac:dyDescent="0.45">
      <c r="A10">
        <v>9</v>
      </c>
      <c r="B10" t="s">
        <v>1650</v>
      </c>
      <c r="C10">
        <v>2</v>
      </c>
      <c r="D10" t="s">
        <v>0</v>
      </c>
      <c r="E10" t="s">
        <v>1</v>
      </c>
      <c r="F10" t="s">
        <v>2</v>
      </c>
      <c r="G10" t="s">
        <v>3</v>
      </c>
      <c r="H10" t="s">
        <v>3</v>
      </c>
    </row>
    <row r="11" spans="1:8" x14ac:dyDescent="0.45">
      <c r="A11">
        <v>10</v>
      </c>
      <c r="B11" t="s">
        <v>1651</v>
      </c>
      <c r="C11">
        <v>2</v>
      </c>
      <c r="D11" t="s">
        <v>0</v>
      </c>
      <c r="E11" t="s">
        <v>1</v>
      </c>
      <c r="F11" t="s">
        <v>2</v>
      </c>
      <c r="G11" t="s">
        <v>3</v>
      </c>
      <c r="H11" t="s">
        <v>3</v>
      </c>
    </row>
    <row r="12" spans="1:8" x14ac:dyDescent="0.45">
      <c r="A12">
        <v>11</v>
      </c>
      <c r="B12" t="s">
        <v>1652</v>
      </c>
      <c r="C12">
        <v>2</v>
      </c>
      <c r="D12" t="s">
        <v>0</v>
      </c>
      <c r="E12" t="s">
        <v>1</v>
      </c>
      <c r="F12" t="s">
        <v>2</v>
      </c>
      <c r="G12" t="s">
        <v>3</v>
      </c>
      <c r="H12" t="s">
        <v>3</v>
      </c>
    </row>
    <row r="13" spans="1:8" x14ac:dyDescent="0.45">
      <c r="A13">
        <v>12</v>
      </c>
      <c r="B13" t="s">
        <v>1653</v>
      </c>
      <c r="C13">
        <v>2</v>
      </c>
      <c r="D13" t="s">
        <v>0</v>
      </c>
      <c r="E13" t="s">
        <v>1</v>
      </c>
      <c r="F13" t="s">
        <v>2</v>
      </c>
      <c r="G13" t="s">
        <v>3</v>
      </c>
      <c r="H13" t="s">
        <v>3</v>
      </c>
    </row>
    <row r="14" spans="1:8" x14ac:dyDescent="0.45">
      <c r="A14">
        <v>13</v>
      </c>
      <c r="B14" t="s">
        <v>1654</v>
      </c>
      <c r="C14">
        <v>2</v>
      </c>
      <c r="D14" t="s">
        <v>0</v>
      </c>
      <c r="E14" t="s">
        <v>1</v>
      </c>
      <c r="F14" t="s">
        <v>2</v>
      </c>
      <c r="G14" t="s">
        <v>3</v>
      </c>
      <c r="H14" t="s">
        <v>3</v>
      </c>
    </row>
    <row r="15" spans="1:8" x14ac:dyDescent="0.45">
      <c r="A15">
        <v>14</v>
      </c>
      <c r="B15" t="s">
        <v>1655</v>
      </c>
      <c r="C15">
        <v>2</v>
      </c>
      <c r="D15" t="s">
        <v>0</v>
      </c>
      <c r="E15" t="s">
        <v>1</v>
      </c>
      <c r="F15" t="s">
        <v>2</v>
      </c>
      <c r="G15" t="s">
        <v>3</v>
      </c>
      <c r="H15" t="s">
        <v>3</v>
      </c>
    </row>
    <row r="16" spans="1:8" x14ac:dyDescent="0.45">
      <c r="A16">
        <v>15</v>
      </c>
      <c r="B16" t="s">
        <v>1656</v>
      </c>
      <c r="C16">
        <v>2</v>
      </c>
      <c r="D16" t="s">
        <v>0</v>
      </c>
      <c r="E16" t="s">
        <v>1</v>
      </c>
      <c r="F16" t="s">
        <v>2</v>
      </c>
      <c r="G16" t="s">
        <v>3</v>
      </c>
      <c r="H16" t="s">
        <v>3</v>
      </c>
    </row>
    <row r="17" spans="1:8" x14ac:dyDescent="0.45">
      <c r="A17">
        <v>16</v>
      </c>
      <c r="B17" t="s">
        <v>1657</v>
      </c>
      <c r="C17">
        <v>2</v>
      </c>
      <c r="D17" t="s">
        <v>0</v>
      </c>
      <c r="E17" t="s">
        <v>1</v>
      </c>
      <c r="F17" t="s">
        <v>2</v>
      </c>
      <c r="G17" t="s">
        <v>3</v>
      </c>
      <c r="H17" t="s">
        <v>3</v>
      </c>
    </row>
    <row r="18" spans="1:8" x14ac:dyDescent="0.45">
      <c r="A18">
        <v>17</v>
      </c>
      <c r="B18" t="s">
        <v>1658</v>
      </c>
      <c r="C18">
        <v>2</v>
      </c>
      <c r="D18" t="s">
        <v>0</v>
      </c>
      <c r="E18" t="s">
        <v>1</v>
      </c>
      <c r="F18" t="s">
        <v>2</v>
      </c>
      <c r="G18" t="s">
        <v>3</v>
      </c>
      <c r="H18" t="s">
        <v>3</v>
      </c>
    </row>
    <row r="19" spans="1:8" x14ac:dyDescent="0.45">
      <c r="A19">
        <v>18</v>
      </c>
      <c r="B19" t="s">
        <v>1659</v>
      </c>
      <c r="C19">
        <v>2</v>
      </c>
      <c r="D19" t="s">
        <v>0</v>
      </c>
      <c r="E19" t="s">
        <v>1</v>
      </c>
      <c r="F19" t="s">
        <v>2</v>
      </c>
      <c r="G19" t="s">
        <v>3</v>
      </c>
      <c r="H19" t="s">
        <v>3</v>
      </c>
    </row>
    <row r="20" spans="1:8" x14ac:dyDescent="0.45">
      <c r="A20">
        <v>19</v>
      </c>
      <c r="B20" t="s">
        <v>1660</v>
      </c>
      <c r="C20">
        <v>2</v>
      </c>
      <c r="D20" t="s">
        <v>0</v>
      </c>
      <c r="E20" t="s">
        <v>1</v>
      </c>
      <c r="F20" t="s">
        <v>2</v>
      </c>
      <c r="G20" t="s">
        <v>3</v>
      </c>
      <c r="H20" t="s">
        <v>3</v>
      </c>
    </row>
    <row r="21" spans="1:8" x14ac:dyDescent="0.45">
      <c r="A21">
        <v>20</v>
      </c>
      <c r="B21" t="s">
        <v>1661</v>
      </c>
      <c r="C21">
        <v>2</v>
      </c>
      <c r="D21" t="s">
        <v>0</v>
      </c>
      <c r="E21" t="s">
        <v>1</v>
      </c>
      <c r="F21" t="s">
        <v>2</v>
      </c>
      <c r="G21" t="s">
        <v>3</v>
      </c>
      <c r="H21" t="s">
        <v>3</v>
      </c>
    </row>
    <row r="22" spans="1:8" x14ac:dyDescent="0.45">
      <c r="A22">
        <v>21</v>
      </c>
      <c r="B22" t="s">
        <v>1662</v>
      </c>
      <c r="C22">
        <v>2</v>
      </c>
      <c r="D22" t="s">
        <v>0</v>
      </c>
      <c r="E22" t="s">
        <v>1</v>
      </c>
      <c r="F22" t="s">
        <v>2</v>
      </c>
      <c r="G22" t="s">
        <v>3</v>
      </c>
      <c r="H22" t="s">
        <v>3</v>
      </c>
    </row>
    <row r="23" spans="1:8" x14ac:dyDescent="0.45">
      <c r="A23">
        <v>22</v>
      </c>
      <c r="B23" t="s">
        <v>1663</v>
      </c>
      <c r="C23">
        <v>2</v>
      </c>
      <c r="D23" t="s">
        <v>0</v>
      </c>
      <c r="E23" t="s">
        <v>1</v>
      </c>
      <c r="F23" t="s">
        <v>2</v>
      </c>
      <c r="G23" t="s">
        <v>3</v>
      </c>
      <c r="H23" t="s">
        <v>3</v>
      </c>
    </row>
    <row r="24" spans="1:8" x14ac:dyDescent="0.45">
      <c r="A24">
        <v>23</v>
      </c>
      <c r="B24" t="s">
        <v>1664</v>
      </c>
      <c r="C24">
        <v>2</v>
      </c>
      <c r="D24" t="s">
        <v>0</v>
      </c>
      <c r="E24" t="s">
        <v>1</v>
      </c>
      <c r="F24" t="s">
        <v>2</v>
      </c>
      <c r="G24" t="s">
        <v>3</v>
      </c>
      <c r="H24" t="s">
        <v>3</v>
      </c>
    </row>
    <row r="25" spans="1:8" x14ac:dyDescent="0.45">
      <c r="A25">
        <v>24</v>
      </c>
      <c r="B25" t="s">
        <v>1665</v>
      </c>
      <c r="C25">
        <v>2</v>
      </c>
      <c r="D25" t="s">
        <v>0</v>
      </c>
      <c r="E25" t="s">
        <v>1</v>
      </c>
      <c r="F25" t="s">
        <v>2</v>
      </c>
      <c r="G25" t="s">
        <v>3</v>
      </c>
      <c r="H25" t="s">
        <v>3</v>
      </c>
    </row>
    <row r="26" spans="1:8" x14ac:dyDescent="0.45">
      <c r="A26">
        <v>25</v>
      </c>
      <c r="B26" t="s">
        <v>1666</v>
      </c>
      <c r="C26">
        <v>2</v>
      </c>
      <c r="D26" t="s">
        <v>0</v>
      </c>
      <c r="E26" t="s">
        <v>1</v>
      </c>
      <c r="F26" t="s">
        <v>2</v>
      </c>
      <c r="G26" t="s">
        <v>3</v>
      </c>
      <c r="H26" t="s">
        <v>3</v>
      </c>
    </row>
    <row r="27" spans="1:8" x14ac:dyDescent="0.45">
      <c r="A27">
        <v>26</v>
      </c>
      <c r="B27" t="s">
        <v>1667</v>
      </c>
      <c r="C27">
        <v>2</v>
      </c>
      <c r="D27" t="s">
        <v>0</v>
      </c>
      <c r="E27" t="s">
        <v>1</v>
      </c>
      <c r="F27" t="s">
        <v>2</v>
      </c>
      <c r="G27" t="s">
        <v>3</v>
      </c>
      <c r="H27" t="s">
        <v>3</v>
      </c>
    </row>
    <row r="28" spans="1:8" x14ac:dyDescent="0.45">
      <c r="A28">
        <v>27</v>
      </c>
      <c r="B28" t="s">
        <v>1668</v>
      </c>
      <c r="C28">
        <v>2</v>
      </c>
      <c r="D28" t="s">
        <v>0</v>
      </c>
      <c r="E28" t="s">
        <v>1</v>
      </c>
      <c r="F28" t="s">
        <v>2</v>
      </c>
      <c r="G28" t="s">
        <v>3</v>
      </c>
      <c r="H28" t="s">
        <v>3</v>
      </c>
    </row>
    <row r="29" spans="1:8" x14ac:dyDescent="0.45">
      <c r="A29">
        <v>28</v>
      </c>
      <c r="B29" t="s">
        <v>1669</v>
      </c>
      <c r="C29">
        <v>2</v>
      </c>
      <c r="D29" t="s">
        <v>0</v>
      </c>
      <c r="E29" t="s">
        <v>1</v>
      </c>
      <c r="F29" t="s">
        <v>2</v>
      </c>
      <c r="G29" t="s">
        <v>3</v>
      </c>
      <c r="H29" t="s">
        <v>3</v>
      </c>
    </row>
    <row r="30" spans="1:8" x14ac:dyDescent="0.45">
      <c r="A30">
        <v>29</v>
      </c>
      <c r="B30" t="s">
        <v>1670</v>
      </c>
      <c r="C30">
        <v>2</v>
      </c>
      <c r="D30" t="s">
        <v>0</v>
      </c>
      <c r="E30" t="s">
        <v>1</v>
      </c>
      <c r="F30" t="s">
        <v>2</v>
      </c>
      <c r="G30" t="s">
        <v>3</v>
      </c>
      <c r="H30" t="s">
        <v>3</v>
      </c>
    </row>
    <row r="31" spans="1:8" x14ac:dyDescent="0.45">
      <c r="A31">
        <v>30</v>
      </c>
      <c r="B31" t="s">
        <v>1671</v>
      </c>
      <c r="C31">
        <v>2</v>
      </c>
      <c r="D31" t="s">
        <v>0</v>
      </c>
      <c r="E31" t="s">
        <v>1</v>
      </c>
      <c r="F31" t="s">
        <v>2</v>
      </c>
      <c r="G31" t="s">
        <v>3</v>
      </c>
      <c r="H31" t="s">
        <v>3</v>
      </c>
    </row>
    <row r="32" spans="1:8" x14ac:dyDescent="0.45">
      <c r="A32">
        <v>31</v>
      </c>
      <c r="B32" t="s">
        <v>1672</v>
      </c>
      <c r="C32">
        <v>2</v>
      </c>
      <c r="D32" t="s">
        <v>0</v>
      </c>
      <c r="E32" t="s">
        <v>1</v>
      </c>
      <c r="F32" t="s">
        <v>2</v>
      </c>
      <c r="G32" t="s">
        <v>3</v>
      </c>
      <c r="H32" t="s">
        <v>3</v>
      </c>
    </row>
    <row r="33" spans="1:8" x14ac:dyDescent="0.45">
      <c r="A33">
        <v>32</v>
      </c>
      <c r="B33" t="s">
        <v>1673</v>
      </c>
      <c r="C33">
        <v>2</v>
      </c>
      <c r="D33" t="s">
        <v>0</v>
      </c>
      <c r="E33" t="s">
        <v>1</v>
      </c>
      <c r="F33" t="s">
        <v>2</v>
      </c>
      <c r="G33" t="s">
        <v>3</v>
      </c>
      <c r="H33" t="s">
        <v>3</v>
      </c>
    </row>
    <row r="34" spans="1:8" x14ac:dyDescent="0.45">
      <c r="A34">
        <v>33</v>
      </c>
      <c r="B34" t="s">
        <v>1674</v>
      </c>
      <c r="C34">
        <v>2</v>
      </c>
      <c r="D34" t="s">
        <v>0</v>
      </c>
      <c r="E34" t="s">
        <v>1</v>
      </c>
      <c r="F34" t="s">
        <v>2</v>
      </c>
      <c r="G34" t="s">
        <v>3</v>
      </c>
      <c r="H34" t="s">
        <v>3</v>
      </c>
    </row>
    <row r="35" spans="1:8" x14ac:dyDescent="0.45">
      <c r="A35">
        <v>34</v>
      </c>
      <c r="B35" t="s">
        <v>1675</v>
      </c>
      <c r="C35">
        <v>2</v>
      </c>
      <c r="D35" t="s">
        <v>0</v>
      </c>
      <c r="E35" t="s">
        <v>1</v>
      </c>
      <c r="F35" t="s">
        <v>2</v>
      </c>
      <c r="G35" t="s">
        <v>3</v>
      </c>
      <c r="H35" t="s">
        <v>3</v>
      </c>
    </row>
    <row r="36" spans="1:8" x14ac:dyDescent="0.45">
      <c r="A36">
        <v>35</v>
      </c>
      <c r="B36" t="s">
        <v>1676</v>
      </c>
      <c r="C36">
        <v>2</v>
      </c>
      <c r="D36" t="s">
        <v>0</v>
      </c>
      <c r="E36" t="s">
        <v>1</v>
      </c>
      <c r="F36" t="s">
        <v>2</v>
      </c>
      <c r="G36" t="s">
        <v>3</v>
      </c>
      <c r="H36" t="s">
        <v>3</v>
      </c>
    </row>
    <row r="37" spans="1:8" x14ac:dyDescent="0.45">
      <c r="A37">
        <v>36</v>
      </c>
      <c r="B37" t="s">
        <v>1677</v>
      </c>
      <c r="C37">
        <v>2</v>
      </c>
      <c r="D37" t="s">
        <v>0</v>
      </c>
      <c r="E37" t="s">
        <v>1</v>
      </c>
      <c r="F37" t="s">
        <v>2</v>
      </c>
      <c r="G37" t="s">
        <v>3</v>
      </c>
      <c r="H37" t="s">
        <v>3</v>
      </c>
    </row>
    <row r="38" spans="1:8" x14ac:dyDescent="0.45">
      <c r="A38">
        <v>37</v>
      </c>
      <c r="B38" t="s">
        <v>1678</v>
      </c>
      <c r="C38">
        <v>2</v>
      </c>
      <c r="D38" t="s">
        <v>0</v>
      </c>
      <c r="E38" t="s">
        <v>1</v>
      </c>
      <c r="F38" t="s">
        <v>2</v>
      </c>
      <c r="G38" t="s">
        <v>3</v>
      </c>
      <c r="H38" t="s">
        <v>3</v>
      </c>
    </row>
    <row r="39" spans="1:8" x14ac:dyDescent="0.45">
      <c r="A39">
        <v>38</v>
      </c>
      <c r="B39" t="s">
        <v>1679</v>
      </c>
      <c r="C39">
        <v>2</v>
      </c>
      <c r="D39" t="s">
        <v>0</v>
      </c>
      <c r="E39" t="s">
        <v>1</v>
      </c>
      <c r="F39" t="s">
        <v>2</v>
      </c>
      <c r="G39" t="s">
        <v>3</v>
      </c>
      <c r="H39" t="s">
        <v>3</v>
      </c>
    </row>
    <row r="40" spans="1:8" x14ac:dyDescent="0.45">
      <c r="A40">
        <v>39</v>
      </c>
      <c r="B40" t="s">
        <v>1680</v>
      </c>
      <c r="C40">
        <v>2</v>
      </c>
      <c r="D40" t="s">
        <v>0</v>
      </c>
      <c r="E40" t="s">
        <v>1</v>
      </c>
      <c r="F40" t="s">
        <v>2</v>
      </c>
      <c r="G40" t="s">
        <v>3</v>
      </c>
      <c r="H40" t="s">
        <v>3</v>
      </c>
    </row>
    <row r="41" spans="1:8" x14ac:dyDescent="0.45">
      <c r="A41">
        <v>40</v>
      </c>
      <c r="B41" t="s">
        <v>1681</v>
      </c>
      <c r="C41">
        <v>2</v>
      </c>
      <c r="D41" t="s">
        <v>0</v>
      </c>
      <c r="E41" t="s">
        <v>1</v>
      </c>
      <c r="F41" t="s">
        <v>2</v>
      </c>
      <c r="G41" t="s">
        <v>3</v>
      </c>
      <c r="H41" t="s">
        <v>3</v>
      </c>
    </row>
    <row r="42" spans="1:8" x14ac:dyDescent="0.45">
      <c r="A42">
        <v>41</v>
      </c>
      <c r="B42" t="s">
        <v>1682</v>
      </c>
      <c r="C42">
        <v>2</v>
      </c>
      <c r="D42" t="s">
        <v>0</v>
      </c>
      <c r="E42" t="s">
        <v>1</v>
      </c>
      <c r="F42" t="s">
        <v>2</v>
      </c>
      <c r="G42" t="s">
        <v>3</v>
      </c>
      <c r="H42" t="s">
        <v>3</v>
      </c>
    </row>
    <row r="43" spans="1:8" x14ac:dyDescent="0.45">
      <c r="A43">
        <v>42</v>
      </c>
      <c r="B43" t="s">
        <v>1683</v>
      </c>
      <c r="C43">
        <v>2</v>
      </c>
      <c r="D43" t="s">
        <v>0</v>
      </c>
      <c r="E43" t="s">
        <v>1</v>
      </c>
      <c r="F43" t="s">
        <v>2</v>
      </c>
      <c r="G43" t="s">
        <v>3</v>
      </c>
      <c r="H43" t="s">
        <v>3</v>
      </c>
    </row>
    <row r="44" spans="1:8" x14ac:dyDescent="0.45">
      <c r="A44">
        <v>43</v>
      </c>
      <c r="B44" t="s">
        <v>1684</v>
      </c>
      <c r="C44">
        <v>2</v>
      </c>
      <c r="D44" t="s">
        <v>0</v>
      </c>
      <c r="E44" t="s">
        <v>1</v>
      </c>
      <c r="F44" t="s">
        <v>2</v>
      </c>
      <c r="G44" t="s">
        <v>3</v>
      </c>
      <c r="H44" t="s">
        <v>3</v>
      </c>
    </row>
    <row r="45" spans="1:8" x14ac:dyDescent="0.45">
      <c r="A45">
        <v>44</v>
      </c>
      <c r="B45" t="s">
        <v>1685</v>
      </c>
      <c r="C45">
        <v>2</v>
      </c>
      <c r="D45" t="s">
        <v>0</v>
      </c>
      <c r="E45" t="s">
        <v>1</v>
      </c>
      <c r="F45" t="s">
        <v>2</v>
      </c>
      <c r="G45" t="s">
        <v>3</v>
      </c>
      <c r="H45" t="s">
        <v>3</v>
      </c>
    </row>
    <row r="46" spans="1:8" x14ac:dyDescent="0.45">
      <c r="A46">
        <v>45</v>
      </c>
      <c r="B46" t="s">
        <v>1686</v>
      </c>
      <c r="C46">
        <v>2</v>
      </c>
      <c r="D46" t="s">
        <v>0</v>
      </c>
      <c r="E46" t="s">
        <v>1</v>
      </c>
      <c r="F46" t="s">
        <v>2</v>
      </c>
      <c r="G46" t="s">
        <v>3</v>
      </c>
      <c r="H46" t="s">
        <v>3</v>
      </c>
    </row>
    <row r="49" spans="1:8" x14ac:dyDescent="0.45">
      <c r="A49" s="3" t="s">
        <v>1574</v>
      </c>
      <c r="B49" s="3" t="s">
        <v>1577</v>
      </c>
      <c r="D49" s="39" t="s">
        <v>1576</v>
      </c>
      <c r="E49" s="39">
        <v>45</v>
      </c>
    </row>
    <row r="50" spans="1:8" x14ac:dyDescent="0.45">
      <c r="A50" s="38">
        <v>1</v>
      </c>
      <c r="B50" t="s">
        <v>333</v>
      </c>
      <c r="C50">
        <v>2</v>
      </c>
      <c r="D50" t="s">
        <v>0</v>
      </c>
      <c r="E50" t="s">
        <v>7</v>
      </c>
      <c r="F50" t="s">
        <v>8</v>
      </c>
      <c r="G50" t="s">
        <v>3</v>
      </c>
      <c r="H50" t="s">
        <v>3</v>
      </c>
    </row>
    <row r="51" spans="1:8" x14ac:dyDescent="0.45">
      <c r="A51" s="38">
        <v>2</v>
      </c>
      <c r="B51" t="s">
        <v>334</v>
      </c>
      <c r="C51">
        <v>2</v>
      </c>
      <c r="D51" t="s">
        <v>0</v>
      </c>
      <c r="E51" t="s">
        <v>7</v>
      </c>
      <c r="F51" t="s">
        <v>8</v>
      </c>
      <c r="G51" t="s">
        <v>3</v>
      </c>
      <c r="H51" t="s">
        <v>3</v>
      </c>
    </row>
    <row r="52" spans="1:8" x14ac:dyDescent="0.45">
      <c r="A52" s="38">
        <v>3</v>
      </c>
      <c r="B52" t="s">
        <v>335</v>
      </c>
      <c r="C52">
        <v>2</v>
      </c>
      <c r="D52" t="s">
        <v>0</v>
      </c>
      <c r="E52" t="s">
        <v>7</v>
      </c>
      <c r="F52" t="s">
        <v>8</v>
      </c>
      <c r="G52" t="s">
        <v>3</v>
      </c>
      <c r="H52" t="s">
        <v>3</v>
      </c>
    </row>
    <row r="53" spans="1:8" x14ac:dyDescent="0.45">
      <c r="A53" s="38">
        <v>4</v>
      </c>
      <c r="B53" t="s">
        <v>336</v>
      </c>
      <c r="C53">
        <v>2</v>
      </c>
      <c r="D53" t="s">
        <v>0</v>
      </c>
      <c r="E53" t="s">
        <v>7</v>
      </c>
      <c r="F53" t="s">
        <v>8</v>
      </c>
      <c r="G53" t="s">
        <v>3</v>
      </c>
      <c r="H53" t="s">
        <v>3</v>
      </c>
    </row>
    <row r="54" spans="1:8" x14ac:dyDescent="0.45">
      <c r="A54" s="38">
        <v>5</v>
      </c>
      <c r="B54" t="s">
        <v>337</v>
      </c>
      <c r="C54">
        <v>2</v>
      </c>
      <c r="D54" t="s">
        <v>0</v>
      </c>
      <c r="E54" t="s">
        <v>7</v>
      </c>
      <c r="F54" t="s">
        <v>8</v>
      </c>
      <c r="G54" t="s">
        <v>3</v>
      </c>
      <c r="H54" t="s">
        <v>3</v>
      </c>
    </row>
    <row r="55" spans="1:8" x14ac:dyDescent="0.45">
      <c r="A55" s="38">
        <v>6</v>
      </c>
      <c r="B55" t="s">
        <v>338</v>
      </c>
      <c r="C55">
        <v>2</v>
      </c>
      <c r="D55" t="s">
        <v>0</v>
      </c>
      <c r="E55" t="s">
        <v>7</v>
      </c>
      <c r="F55" t="s">
        <v>8</v>
      </c>
      <c r="G55" t="s">
        <v>3</v>
      </c>
      <c r="H55" t="s">
        <v>3</v>
      </c>
    </row>
    <row r="56" spans="1:8" x14ac:dyDescent="0.45">
      <c r="A56" s="38">
        <v>7</v>
      </c>
      <c r="B56" t="s">
        <v>339</v>
      </c>
      <c r="C56">
        <v>2</v>
      </c>
      <c r="D56" t="s">
        <v>0</v>
      </c>
      <c r="E56" t="s">
        <v>7</v>
      </c>
      <c r="F56" t="s">
        <v>8</v>
      </c>
      <c r="G56" t="s">
        <v>3</v>
      </c>
      <c r="H56" t="s">
        <v>3</v>
      </c>
    </row>
    <row r="57" spans="1:8" x14ac:dyDescent="0.45">
      <c r="A57" s="38">
        <v>8</v>
      </c>
      <c r="B57" t="s">
        <v>340</v>
      </c>
      <c r="C57">
        <v>2</v>
      </c>
      <c r="D57" t="s">
        <v>0</v>
      </c>
      <c r="E57" t="s">
        <v>7</v>
      </c>
      <c r="F57" t="s">
        <v>8</v>
      </c>
      <c r="G57" t="s">
        <v>3</v>
      </c>
      <c r="H57" t="s">
        <v>3</v>
      </c>
    </row>
    <row r="58" spans="1:8" x14ac:dyDescent="0.45">
      <c r="A58" s="38">
        <v>9</v>
      </c>
      <c r="B58" t="s">
        <v>341</v>
      </c>
      <c r="C58">
        <v>2</v>
      </c>
      <c r="D58" t="s">
        <v>0</v>
      </c>
      <c r="E58" t="s">
        <v>7</v>
      </c>
      <c r="F58" t="s">
        <v>8</v>
      </c>
      <c r="G58" t="s">
        <v>3</v>
      </c>
      <c r="H58" t="s">
        <v>3</v>
      </c>
    </row>
    <row r="59" spans="1:8" x14ac:dyDescent="0.45">
      <c r="A59" s="38">
        <v>10</v>
      </c>
      <c r="B59" t="s">
        <v>342</v>
      </c>
      <c r="C59">
        <v>2</v>
      </c>
      <c r="D59" t="s">
        <v>0</v>
      </c>
      <c r="E59" t="s">
        <v>7</v>
      </c>
      <c r="F59" t="s">
        <v>8</v>
      </c>
      <c r="G59" t="s">
        <v>3</v>
      </c>
      <c r="H59" t="s">
        <v>3</v>
      </c>
    </row>
    <row r="60" spans="1:8" x14ac:dyDescent="0.45">
      <c r="A60" s="38">
        <v>11</v>
      </c>
      <c r="B60" t="s">
        <v>343</v>
      </c>
      <c r="C60">
        <v>2</v>
      </c>
      <c r="D60" t="s">
        <v>0</v>
      </c>
      <c r="E60" t="s">
        <v>86</v>
      </c>
      <c r="F60" t="s">
        <v>87</v>
      </c>
      <c r="G60" t="s">
        <v>3</v>
      </c>
      <c r="H60" t="s">
        <v>3</v>
      </c>
    </row>
    <row r="61" spans="1:8" x14ac:dyDescent="0.45">
      <c r="A61" s="38">
        <v>12</v>
      </c>
      <c r="B61" t="s">
        <v>344</v>
      </c>
      <c r="C61">
        <v>2</v>
      </c>
      <c r="D61" t="s">
        <v>0</v>
      </c>
      <c r="E61" t="s">
        <v>7</v>
      </c>
      <c r="F61" t="s">
        <v>8</v>
      </c>
      <c r="G61" t="s">
        <v>3</v>
      </c>
      <c r="H61" t="s">
        <v>3</v>
      </c>
    </row>
    <row r="62" spans="1:8" x14ac:dyDescent="0.45">
      <c r="A62" s="38">
        <v>13</v>
      </c>
      <c r="B62" t="s">
        <v>345</v>
      </c>
      <c r="C62">
        <v>2</v>
      </c>
      <c r="D62" t="s">
        <v>0</v>
      </c>
      <c r="E62" t="s">
        <v>7</v>
      </c>
      <c r="F62" t="s">
        <v>8</v>
      </c>
      <c r="G62" t="s">
        <v>3</v>
      </c>
      <c r="H62" t="s">
        <v>3</v>
      </c>
    </row>
    <row r="63" spans="1:8" x14ac:dyDescent="0.45">
      <c r="A63" s="38">
        <v>14</v>
      </c>
      <c r="B63" t="s">
        <v>346</v>
      </c>
      <c r="C63">
        <v>2</v>
      </c>
      <c r="D63" t="s">
        <v>0</v>
      </c>
      <c r="E63" t="s">
        <v>7</v>
      </c>
      <c r="F63" t="s">
        <v>8</v>
      </c>
      <c r="G63" t="s">
        <v>3</v>
      </c>
      <c r="H63" t="s">
        <v>3</v>
      </c>
    </row>
    <row r="64" spans="1:8" x14ac:dyDescent="0.45">
      <c r="A64" s="38">
        <v>15</v>
      </c>
      <c r="B64" t="s">
        <v>347</v>
      </c>
      <c r="C64">
        <v>2</v>
      </c>
      <c r="D64" t="s">
        <v>0</v>
      </c>
      <c r="E64" t="s">
        <v>7</v>
      </c>
      <c r="F64" t="s">
        <v>8</v>
      </c>
      <c r="G64" t="s">
        <v>3</v>
      </c>
      <c r="H64" t="s">
        <v>3</v>
      </c>
    </row>
    <row r="65" spans="1:8" x14ac:dyDescent="0.45">
      <c r="A65" s="38">
        <v>16</v>
      </c>
      <c r="B65" t="s">
        <v>348</v>
      </c>
      <c r="C65">
        <v>2</v>
      </c>
      <c r="D65" t="s">
        <v>0</v>
      </c>
      <c r="E65" t="s">
        <v>7</v>
      </c>
      <c r="F65" t="s">
        <v>8</v>
      </c>
      <c r="G65" t="s">
        <v>3</v>
      </c>
      <c r="H65" t="s">
        <v>3</v>
      </c>
    </row>
    <row r="66" spans="1:8" x14ac:dyDescent="0.45">
      <c r="A66" s="38">
        <v>17</v>
      </c>
      <c r="B66" t="s">
        <v>349</v>
      </c>
      <c r="C66">
        <v>2</v>
      </c>
      <c r="D66" t="s">
        <v>0</v>
      </c>
      <c r="E66" t="s">
        <v>7</v>
      </c>
      <c r="F66" t="s">
        <v>8</v>
      </c>
      <c r="G66" t="s">
        <v>3</v>
      </c>
      <c r="H66" t="s">
        <v>3</v>
      </c>
    </row>
    <row r="67" spans="1:8" x14ac:dyDescent="0.45">
      <c r="A67" s="38">
        <v>18</v>
      </c>
      <c r="B67" t="s">
        <v>350</v>
      </c>
      <c r="C67">
        <v>2</v>
      </c>
      <c r="D67" t="s">
        <v>0</v>
      </c>
      <c r="E67" t="s">
        <v>7</v>
      </c>
      <c r="F67" t="s">
        <v>8</v>
      </c>
      <c r="G67" t="s">
        <v>3</v>
      </c>
      <c r="H67" t="s">
        <v>3</v>
      </c>
    </row>
    <row r="68" spans="1:8" x14ac:dyDescent="0.45">
      <c r="A68" s="38">
        <v>19</v>
      </c>
      <c r="B68" t="s">
        <v>351</v>
      </c>
      <c r="C68">
        <v>2</v>
      </c>
      <c r="D68" t="s">
        <v>0</v>
      </c>
      <c r="E68" t="s">
        <v>7</v>
      </c>
      <c r="F68" t="s">
        <v>8</v>
      </c>
      <c r="G68" t="s">
        <v>3</v>
      </c>
      <c r="H68" t="s">
        <v>3</v>
      </c>
    </row>
    <row r="69" spans="1:8" x14ac:dyDescent="0.45">
      <c r="A69" s="38">
        <v>20</v>
      </c>
      <c r="B69" t="s">
        <v>352</v>
      </c>
      <c r="C69">
        <v>2</v>
      </c>
      <c r="D69" t="s">
        <v>0</v>
      </c>
      <c r="E69" t="s">
        <v>7</v>
      </c>
      <c r="F69" t="s">
        <v>8</v>
      </c>
      <c r="G69" t="s">
        <v>3</v>
      </c>
      <c r="H69" t="s">
        <v>3</v>
      </c>
    </row>
    <row r="70" spans="1:8" x14ac:dyDescent="0.45">
      <c r="A70" s="38">
        <v>21</v>
      </c>
      <c r="B70" t="s">
        <v>353</v>
      </c>
      <c r="C70">
        <v>2</v>
      </c>
      <c r="D70" t="s">
        <v>0</v>
      </c>
      <c r="E70" t="s">
        <v>7</v>
      </c>
      <c r="F70" t="s">
        <v>8</v>
      </c>
      <c r="G70" t="s">
        <v>3</v>
      </c>
      <c r="H70" t="s">
        <v>3</v>
      </c>
    </row>
    <row r="71" spans="1:8" x14ac:dyDescent="0.45">
      <c r="A71" s="38">
        <v>22</v>
      </c>
      <c r="B71" t="s">
        <v>354</v>
      </c>
      <c r="C71">
        <v>2</v>
      </c>
      <c r="D71" t="s">
        <v>0</v>
      </c>
      <c r="E71" t="s">
        <v>7</v>
      </c>
      <c r="F71" t="s">
        <v>8</v>
      </c>
      <c r="G71" t="s">
        <v>3</v>
      </c>
      <c r="H71" t="s">
        <v>3</v>
      </c>
    </row>
    <row r="72" spans="1:8" x14ac:dyDescent="0.45">
      <c r="A72" s="38">
        <v>23</v>
      </c>
      <c r="B72" t="s">
        <v>355</v>
      </c>
      <c r="C72">
        <v>2</v>
      </c>
      <c r="D72" t="s">
        <v>0</v>
      </c>
      <c r="E72" t="s">
        <v>7</v>
      </c>
      <c r="F72" t="s">
        <v>8</v>
      </c>
      <c r="G72" t="s">
        <v>3</v>
      </c>
      <c r="H72" t="s">
        <v>3</v>
      </c>
    </row>
    <row r="73" spans="1:8" x14ac:dyDescent="0.45">
      <c r="A73" s="38">
        <v>24</v>
      </c>
      <c r="B73" t="s">
        <v>356</v>
      </c>
      <c r="C73">
        <v>2</v>
      </c>
      <c r="D73" t="s">
        <v>0</v>
      </c>
      <c r="E73" t="s">
        <v>7</v>
      </c>
      <c r="F73" t="s">
        <v>8</v>
      </c>
      <c r="G73" t="s">
        <v>3</v>
      </c>
      <c r="H73" t="s">
        <v>3</v>
      </c>
    </row>
    <row r="74" spans="1:8" x14ac:dyDescent="0.45">
      <c r="A74" s="38">
        <v>25</v>
      </c>
      <c r="B74" t="s">
        <v>357</v>
      </c>
      <c r="C74">
        <v>2</v>
      </c>
      <c r="D74" t="s">
        <v>0</v>
      </c>
      <c r="E74" t="s">
        <v>7</v>
      </c>
      <c r="F74" t="s">
        <v>8</v>
      </c>
      <c r="G74" t="s">
        <v>3</v>
      </c>
      <c r="H74" t="s">
        <v>3</v>
      </c>
    </row>
    <row r="75" spans="1:8" x14ac:dyDescent="0.45">
      <c r="A75" s="38">
        <v>26</v>
      </c>
      <c r="B75" t="s">
        <v>358</v>
      </c>
      <c r="C75">
        <v>2</v>
      </c>
      <c r="D75" t="s">
        <v>0</v>
      </c>
      <c r="E75" t="s">
        <v>7</v>
      </c>
      <c r="F75" t="s">
        <v>8</v>
      </c>
      <c r="G75" t="s">
        <v>3</v>
      </c>
      <c r="H75" t="s">
        <v>3</v>
      </c>
    </row>
    <row r="76" spans="1:8" x14ac:dyDescent="0.45">
      <c r="A76" s="38">
        <v>27</v>
      </c>
      <c r="B76" t="s">
        <v>359</v>
      </c>
      <c r="C76">
        <v>2</v>
      </c>
      <c r="D76" t="s">
        <v>0</v>
      </c>
      <c r="E76" t="s">
        <v>57</v>
      </c>
      <c r="F76" t="s">
        <v>58</v>
      </c>
      <c r="G76" t="s">
        <v>3</v>
      </c>
      <c r="H76" t="s">
        <v>3</v>
      </c>
    </row>
    <row r="77" spans="1:8" x14ac:dyDescent="0.45">
      <c r="A77" s="38">
        <v>28</v>
      </c>
      <c r="B77" t="s">
        <v>360</v>
      </c>
      <c r="C77">
        <v>2</v>
      </c>
      <c r="D77" t="s">
        <v>0</v>
      </c>
      <c r="E77" t="s">
        <v>7</v>
      </c>
      <c r="F77" t="s">
        <v>8</v>
      </c>
      <c r="G77" t="s">
        <v>3</v>
      </c>
      <c r="H77" t="s">
        <v>3</v>
      </c>
    </row>
    <row r="78" spans="1:8" x14ac:dyDescent="0.45">
      <c r="A78" s="38">
        <v>29</v>
      </c>
      <c r="B78" t="s">
        <v>361</v>
      </c>
      <c r="C78">
        <v>2</v>
      </c>
      <c r="D78" t="s">
        <v>0</v>
      </c>
      <c r="E78" t="s">
        <v>7</v>
      </c>
      <c r="F78" t="s">
        <v>8</v>
      </c>
      <c r="G78" t="s">
        <v>3</v>
      </c>
      <c r="H78" t="s">
        <v>3</v>
      </c>
    </row>
    <row r="79" spans="1:8" x14ac:dyDescent="0.45">
      <c r="A79" s="38">
        <v>30</v>
      </c>
      <c r="B79" t="s">
        <v>362</v>
      </c>
      <c r="C79">
        <v>2</v>
      </c>
      <c r="D79" t="s">
        <v>0</v>
      </c>
      <c r="E79" t="s">
        <v>7</v>
      </c>
      <c r="F79" t="s">
        <v>8</v>
      </c>
      <c r="G79" t="s">
        <v>3</v>
      </c>
      <c r="H79" t="s">
        <v>3</v>
      </c>
    </row>
    <row r="80" spans="1:8" x14ac:dyDescent="0.45">
      <c r="A80" s="38">
        <v>31</v>
      </c>
      <c r="B80" t="s">
        <v>363</v>
      </c>
      <c r="C80">
        <v>2</v>
      </c>
      <c r="D80" t="s">
        <v>0</v>
      </c>
      <c r="E80" t="s">
        <v>7</v>
      </c>
      <c r="F80" t="s">
        <v>8</v>
      </c>
      <c r="G80" t="s">
        <v>3</v>
      </c>
      <c r="H80" t="s">
        <v>3</v>
      </c>
    </row>
    <row r="81" spans="1:8" x14ac:dyDescent="0.45">
      <c r="A81" s="38">
        <v>32</v>
      </c>
      <c r="B81" t="s">
        <v>364</v>
      </c>
      <c r="C81">
        <v>2</v>
      </c>
      <c r="D81" t="s">
        <v>0</v>
      </c>
      <c r="E81" t="s">
        <v>7</v>
      </c>
      <c r="F81" t="s">
        <v>8</v>
      </c>
      <c r="G81" t="s">
        <v>3</v>
      </c>
      <c r="H81" t="s">
        <v>3</v>
      </c>
    </row>
    <row r="82" spans="1:8" x14ac:dyDescent="0.45">
      <c r="A82" s="38">
        <v>33</v>
      </c>
      <c r="B82" t="s">
        <v>365</v>
      </c>
      <c r="C82">
        <v>2</v>
      </c>
      <c r="D82" t="s">
        <v>0</v>
      </c>
      <c r="E82" t="s">
        <v>7</v>
      </c>
      <c r="F82" t="s">
        <v>8</v>
      </c>
      <c r="G82" t="s">
        <v>3</v>
      </c>
      <c r="H82" t="s">
        <v>3</v>
      </c>
    </row>
    <row r="83" spans="1:8" x14ac:dyDescent="0.45">
      <c r="A83" s="38">
        <v>34</v>
      </c>
      <c r="B83" t="s">
        <v>366</v>
      </c>
      <c r="C83">
        <v>2</v>
      </c>
      <c r="D83" t="s">
        <v>0</v>
      </c>
      <c r="E83" t="s">
        <v>7</v>
      </c>
      <c r="F83" t="s">
        <v>8</v>
      </c>
      <c r="G83" t="s">
        <v>3</v>
      </c>
      <c r="H83" t="s">
        <v>3</v>
      </c>
    </row>
    <row r="84" spans="1:8" x14ac:dyDescent="0.45">
      <c r="A84" s="38">
        <v>35</v>
      </c>
      <c r="B84" t="s">
        <v>367</v>
      </c>
      <c r="C84">
        <v>2</v>
      </c>
      <c r="D84" t="s">
        <v>0</v>
      </c>
      <c r="E84" t="s">
        <v>7</v>
      </c>
      <c r="F84" t="s">
        <v>8</v>
      </c>
      <c r="G84" t="s">
        <v>3</v>
      </c>
      <c r="H84" t="s">
        <v>3</v>
      </c>
    </row>
    <row r="85" spans="1:8" x14ac:dyDescent="0.45">
      <c r="A85" s="38">
        <v>36</v>
      </c>
      <c r="B85" t="s">
        <v>368</v>
      </c>
      <c r="C85">
        <v>2</v>
      </c>
      <c r="D85" t="s">
        <v>0</v>
      </c>
      <c r="E85" t="s">
        <v>7</v>
      </c>
      <c r="F85" t="s">
        <v>8</v>
      </c>
      <c r="G85" t="s">
        <v>3</v>
      </c>
      <c r="H85" t="s">
        <v>3</v>
      </c>
    </row>
    <row r="86" spans="1:8" x14ac:dyDescent="0.45">
      <c r="A86" s="38">
        <v>37</v>
      </c>
      <c r="B86" t="s">
        <v>369</v>
      </c>
      <c r="C86">
        <v>2</v>
      </c>
      <c r="D86" t="s">
        <v>0</v>
      </c>
      <c r="E86" t="s">
        <v>7</v>
      </c>
      <c r="F86" t="s">
        <v>8</v>
      </c>
      <c r="G86" t="s">
        <v>3</v>
      </c>
      <c r="H86" t="s">
        <v>3</v>
      </c>
    </row>
    <row r="87" spans="1:8" x14ac:dyDescent="0.45">
      <c r="A87" s="38">
        <v>38</v>
      </c>
      <c r="B87" t="s">
        <v>370</v>
      </c>
      <c r="C87">
        <v>2</v>
      </c>
      <c r="D87" t="s">
        <v>0</v>
      </c>
      <c r="E87" t="s">
        <v>7</v>
      </c>
      <c r="F87" t="s">
        <v>8</v>
      </c>
      <c r="G87" t="s">
        <v>3</v>
      </c>
      <c r="H87" t="s">
        <v>3</v>
      </c>
    </row>
    <row r="88" spans="1:8" x14ac:dyDescent="0.45">
      <c r="A88" s="38">
        <v>39</v>
      </c>
      <c r="B88" t="s">
        <v>371</v>
      </c>
      <c r="C88">
        <v>2</v>
      </c>
      <c r="D88" t="s">
        <v>0</v>
      </c>
      <c r="E88" t="s">
        <v>7</v>
      </c>
      <c r="F88" t="s">
        <v>8</v>
      </c>
      <c r="G88" t="s">
        <v>3</v>
      </c>
      <c r="H88" t="s">
        <v>3</v>
      </c>
    </row>
    <row r="89" spans="1:8" x14ac:dyDescent="0.45">
      <c r="A89" s="38">
        <v>40</v>
      </c>
      <c r="B89" t="s">
        <v>372</v>
      </c>
      <c r="C89">
        <v>2</v>
      </c>
      <c r="D89" t="s">
        <v>0</v>
      </c>
      <c r="E89" t="s">
        <v>7</v>
      </c>
      <c r="F89" t="s">
        <v>8</v>
      </c>
      <c r="G89" t="s">
        <v>3</v>
      </c>
      <c r="H89" t="s">
        <v>3</v>
      </c>
    </row>
    <row r="90" spans="1:8" x14ac:dyDescent="0.45">
      <c r="A90" s="38">
        <v>41</v>
      </c>
      <c r="B90" t="s">
        <v>1687</v>
      </c>
      <c r="C90">
        <v>2</v>
      </c>
      <c r="D90" t="s">
        <v>0</v>
      </c>
      <c r="E90" t="s">
        <v>7</v>
      </c>
      <c r="F90" t="s">
        <v>8</v>
      </c>
      <c r="G90" t="s">
        <v>3</v>
      </c>
      <c r="H90" t="s">
        <v>3</v>
      </c>
    </row>
    <row r="91" spans="1:8" x14ac:dyDescent="0.45">
      <c r="A91" s="38">
        <v>42</v>
      </c>
      <c r="B91" t="s">
        <v>1688</v>
      </c>
      <c r="C91">
        <v>2</v>
      </c>
      <c r="D91" t="s">
        <v>0</v>
      </c>
      <c r="E91" t="s">
        <v>7</v>
      </c>
      <c r="F91" t="s">
        <v>8</v>
      </c>
      <c r="G91" t="s">
        <v>3</v>
      </c>
      <c r="H91" t="s">
        <v>3</v>
      </c>
    </row>
    <row r="92" spans="1:8" x14ac:dyDescent="0.45">
      <c r="A92" s="38">
        <v>43</v>
      </c>
      <c r="B92" t="s">
        <v>436</v>
      </c>
      <c r="C92">
        <v>2</v>
      </c>
      <c r="D92" t="s">
        <v>0</v>
      </c>
      <c r="E92" t="s">
        <v>86</v>
      </c>
      <c r="F92" t="s">
        <v>87</v>
      </c>
      <c r="G92" t="s">
        <v>3</v>
      </c>
      <c r="H92" t="s">
        <v>3</v>
      </c>
    </row>
    <row r="93" spans="1:8" x14ac:dyDescent="0.45">
      <c r="A93" s="38">
        <v>44</v>
      </c>
      <c r="B93" t="s">
        <v>1689</v>
      </c>
      <c r="C93">
        <v>2</v>
      </c>
      <c r="D93" t="s">
        <v>0</v>
      </c>
      <c r="E93" t="s">
        <v>7</v>
      </c>
      <c r="F93" t="s">
        <v>8</v>
      </c>
      <c r="G93" t="s">
        <v>3</v>
      </c>
      <c r="H93" t="s">
        <v>3</v>
      </c>
    </row>
    <row r="94" spans="1:8" x14ac:dyDescent="0.45">
      <c r="A94" s="38">
        <v>45</v>
      </c>
      <c r="B94" t="s">
        <v>1690</v>
      </c>
      <c r="C94">
        <v>2</v>
      </c>
      <c r="D94" t="s">
        <v>0</v>
      </c>
      <c r="E94" t="s">
        <v>7</v>
      </c>
      <c r="F94" t="s">
        <v>8</v>
      </c>
      <c r="G94" t="s">
        <v>3</v>
      </c>
      <c r="H94" t="s">
        <v>3</v>
      </c>
    </row>
    <row r="96" spans="1:8" x14ac:dyDescent="0.45">
      <c r="A96" s="3" t="s">
        <v>1574</v>
      </c>
      <c r="B96" s="3" t="s">
        <v>1577</v>
      </c>
      <c r="D96" s="3" t="s">
        <v>1579</v>
      </c>
      <c r="E96" s="3">
        <v>45</v>
      </c>
    </row>
    <row r="97" spans="1:8" x14ac:dyDescent="0.45">
      <c r="A97" s="38">
        <v>1</v>
      </c>
      <c r="B97" t="s">
        <v>291</v>
      </c>
      <c r="C97">
        <v>2</v>
      </c>
      <c r="D97" t="s">
        <v>0</v>
      </c>
      <c r="E97" t="s">
        <v>292</v>
      </c>
      <c r="F97" t="s">
        <v>293</v>
      </c>
      <c r="G97" t="s">
        <v>3</v>
      </c>
      <c r="H97" t="s">
        <v>3</v>
      </c>
    </row>
    <row r="98" spans="1:8" x14ac:dyDescent="0.45">
      <c r="A98" s="38">
        <v>2</v>
      </c>
      <c r="B98" t="s">
        <v>294</v>
      </c>
      <c r="C98">
        <v>2</v>
      </c>
      <c r="D98" t="s">
        <v>0</v>
      </c>
      <c r="E98" t="s">
        <v>241</v>
      </c>
      <c r="F98" t="s">
        <v>242</v>
      </c>
      <c r="G98" t="s">
        <v>3</v>
      </c>
      <c r="H98" t="s">
        <v>3</v>
      </c>
    </row>
    <row r="99" spans="1:8" x14ac:dyDescent="0.45">
      <c r="A99" s="38">
        <v>3</v>
      </c>
      <c r="B99" t="s">
        <v>295</v>
      </c>
      <c r="C99">
        <v>2</v>
      </c>
      <c r="D99" t="s">
        <v>0</v>
      </c>
      <c r="E99" t="s">
        <v>241</v>
      </c>
      <c r="F99" t="s">
        <v>242</v>
      </c>
      <c r="G99" t="s">
        <v>3</v>
      </c>
      <c r="H99" t="s">
        <v>3</v>
      </c>
    </row>
    <row r="100" spans="1:8" x14ac:dyDescent="0.45">
      <c r="A100" s="38">
        <v>4</v>
      </c>
      <c r="B100" t="s">
        <v>296</v>
      </c>
      <c r="C100">
        <v>2</v>
      </c>
      <c r="D100" t="s">
        <v>0</v>
      </c>
      <c r="E100" t="s">
        <v>241</v>
      </c>
      <c r="F100" t="s">
        <v>242</v>
      </c>
      <c r="G100" t="s">
        <v>3</v>
      </c>
      <c r="H100" t="s">
        <v>3</v>
      </c>
    </row>
    <row r="101" spans="1:8" x14ac:dyDescent="0.45">
      <c r="A101" s="38">
        <v>5</v>
      </c>
      <c r="B101" t="s">
        <v>297</v>
      </c>
      <c r="C101">
        <v>2</v>
      </c>
      <c r="D101" t="s">
        <v>0</v>
      </c>
      <c r="E101" t="s">
        <v>241</v>
      </c>
      <c r="F101" t="s">
        <v>242</v>
      </c>
      <c r="G101" t="s">
        <v>3</v>
      </c>
      <c r="H101" t="s">
        <v>3</v>
      </c>
    </row>
    <row r="102" spans="1:8" x14ac:dyDescent="0.45">
      <c r="A102" s="38">
        <v>6</v>
      </c>
      <c r="B102" t="s">
        <v>298</v>
      </c>
      <c r="C102">
        <v>2</v>
      </c>
      <c r="D102" t="s">
        <v>0</v>
      </c>
      <c r="E102" t="s">
        <v>241</v>
      </c>
      <c r="F102" t="s">
        <v>242</v>
      </c>
      <c r="G102" t="s">
        <v>3</v>
      </c>
      <c r="H102" t="s">
        <v>3</v>
      </c>
    </row>
    <row r="103" spans="1:8" x14ac:dyDescent="0.45">
      <c r="A103" s="38">
        <v>7</v>
      </c>
      <c r="B103" t="s">
        <v>299</v>
      </c>
      <c r="C103">
        <v>2</v>
      </c>
      <c r="D103" t="s">
        <v>0</v>
      </c>
      <c r="E103" t="s">
        <v>241</v>
      </c>
      <c r="F103" t="s">
        <v>242</v>
      </c>
      <c r="G103" t="s">
        <v>3</v>
      </c>
      <c r="H103" t="s">
        <v>3</v>
      </c>
    </row>
    <row r="104" spans="1:8" x14ac:dyDescent="0.45">
      <c r="A104" s="38">
        <v>8</v>
      </c>
      <c r="B104" t="s">
        <v>300</v>
      </c>
      <c r="C104">
        <v>2</v>
      </c>
      <c r="D104" t="s">
        <v>0</v>
      </c>
      <c r="E104" t="s">
        <v>241</v>
      </c>
      <c r="F104" t="s">
        <v>242</v>
      </c>
      <c r="G104" t="s">
        <v>3</v>
      </c>
      <c r="H104" t="s">
        <v>3</v>
      </c>
    </row>
    <row r="105" spans="1:8" x14ac:dyDescent="0.45">
      <c r="A105" s="38">
        <v>9</v>
      </c>
      <c r="B105" t="s">
        <v>301</v>
      </c>
      <c r="C105">
        <v>2</v>
      </c>
      <c r="D105" t="s">
        <v>0</v>
      </c>
      <c r="E105" t="s">
        <v>241</v>
      </c>
      <c r="F105" t="s">
        <v>242</v>
      </c>
      <c r="G105" t="s">
        <v>3</v>
      </c>
      <c r="H105" t="s">
        <v>3</v>
      </c>
    </row>
    <row r="106" spans="1:8" x14ac:dyDescent="0.45">
      <c r="A106" s="38">
        <v>10</v>
      </c>
      <c r="B106" t="s">
        <v>302</v>
      </c>
      <c r="C106">
        <v>2</v>
      </c>
      <c r="D106" t="s">
        <v>0</v>
      </c>
      <c r="E106" t="s">
        <v>241</v>
      </c>
      <c r="F106" t="s">
        <v>242</v>
      </c>
      <c r="G106" t="s">
        <v>3</v>
      </c>
      <c r="H106" t="s">
        <v>3</v>
      </c>
    </row>
    <row r="107" spans="1:8" x14ac:dyDescent="0.45">
      <c r="A107" s="38">
        <v>11</v>
      </c>
      <c r="B107" t="s">
        <v>303</v>
      </c>
      <c r="C107">
        <v>2</v>
      </c>
      <c r="D107" t="s">
        <v>0</v>
      </c>
      <c r="E107" t="s">
        <v>241</v>
      </c>
      <c r="F107" t="s">
        <v>242</v>
      </c>
      <c r="G107" t="s">
        <v>3</v>
      </c>
      <c r="H107" t="s">
        <v>3</v>
      </c>
    </row>
    <row r="108" spans="1:8" x14ac:dyDescent="0.45">
      <c r="A108" s="38">
        <v>12</v>
      </c>
      <c r="B108" t="s">
        <v>304</v>
      </c>
      <c r="C108">
        <v>2</v>
      </c>
      <c r="D108" t="s">
        <v>0</v>
      </c>
      <c r="E108" t="s">
        <v>241</v>
      </c>
      <c r="F108" t="s">
        <v>242</v>
      </c>
      <c r="G108" t="s">
        <v>3</v>
      </c>
      <c r="H108" t="s">
        <v>3</v>
      </c>
    </row>
    <row r="109" spans="1:8" x14ac:dyDescent="0.45">
      <c r="A109" s="38">
        <v>13</v>
      </c>
      <c r="B109" t="s">
        <v>305</v>
      </c>
      <c r="C109">
        <v>2</v>
      </c>
      <c r="D109" t="s">
        <v>0</v>
      </c>
      <c r="E109" t="s">
        <v>241</v>
      </c>
      <c r="F109" t="s">
        <v>242</v>
      </c>
      <c r="G109" t="s">
        <v>3</v>
      </c>
      <c r="H109" t="s">
        <v>3</v>
      </c>
    </row>
    <row r="110" spans="1:8" x14ac:dyDescent="0.45">
      <c r="A110" s="38">
        <v>14</v>
      </c>
      <c r="B110" t="s">
        <v>306</v>
      </c>
      <c r="C110">
        <v>2</v>
      </c>
      <c r="D110" t="s">
        <v>0</v>
      </c>
      <c r="E110" t="s">
        <v>241</v>
      </c>
      <c r="F110" t="s">
        <v>242</v>
      </c>
      <c r="G110" t="s">
        <v>3</v>
      </c>
      <c r="H110" t="s">
        <v>3</v>
      </c>
    </row>
    <row r="111" spans="1:8" x14ac:dyDescent="0.45">
      <c r="A111" s="38">
        <v>15</v>
      </c>
      <c r="B111" t="s">
        <v>307</v>
      </c>
      <c r="C111">
        <v>2</v>
      </c>
      <c r="D111" t="s">
        <v>0</v>
      </c>
      <c r="E111" t="s">
        <v>241</v>
      </c>
      <c r="F111" t="s">
        <v>242</v>
      </c>
      <c r="G111" t="s">
        <v>3</v>
      </c>
      <c r="H111" t="s">
        <v>3</v>
      </c>
    </row>
    <row r="112" spans="1:8" x14ac:dyDescent="0.45">
      <c r="A112" s="38">
        <v>16</v>
      </c>
      <c r="B112" t="s">
        <v>308</v>
      </c>
      <c r="C112">
        <v>2</v>
      </c>
      <c r="D112" t="s">
        <v>0</v>
      </c>
      <c r="E112" t="s">
        <v>292</v>
      </c>
      <c r="F112" t="s">
        <v>293</v>
      </c>
      <c r="G112" t="s">
        <v>3</v>
      </c>
      <c r="H112" t="s">
        <v>3</v>
      </c>
    </row>
    <row r="113" spans="1:8" x14ac:dyDescent="0.45">
      <c r="A113" s="38">
        <v>17</v>
      </c>
      <c r="B113" t="s">
        <v>309</v>
      </c>
      <c r="C113">
        <v>2</v>
      </c>
      <c r="D113" t="s">
        <v>0</v>
      </c>
      <c r="E113" t="s">
        <v>241</v>
      </c>
      <c r="F113" t="s">
        <v>242</v>
      </c>
      <c r="G113" t="s">
        <v>3</v>
      </c>
      <c r="H113" t="s">
        <v>3</v>
      </c>
    </row>
    <row r="114" spans="1:8" x14ac:dyDescent="0.45">
      <c r="A114" s="38">
        <v>18</v>
      </c>
      <c r="B114" t="s">
        <v>310</v>
      </c>
      <c r="C114">
        <v>2</v>
      </c>
      <c r="D114" t="s">
        <v>0</v>
      </c>
      <c r="E114" t="s">
        <v>241</v>
      </c>
      <c r="F114" t="s">
        <v>242</v>
      </c>
      <c r="G114" t="s">
        <v>3</v>
      </c>
      <c r="H114" t="s">
        <v>3</v>
      </c>
    </row>
    <row r="115" spans="1:8" x14ac:dyDescent="0.45">
      <c r="A115" s="38">
        <v>19</v>
      </c>
      <c r="B115" t="s">
        <v>311</v>
      </c>
      <c r="C115">
        <v>2</v>
      </c>
      <c r="D115" t="s">
        <v>0</v>
      </c>
      <c r="E115" t="s">
        <v>241</v>
      </c>
      <c r="F115" t="s">
        <v>242</v>
      </c>
      <c r="G115" t="s">
        <v>3</v>
      </c>
      <c r="H115" t="s">
        <v>3</v>
      </c>
    </row>
    <row r="116" spans="1:8" x14ac:dyDescent="0.45">
      <c r="A116" s="38">
        <v>20</v>
      </c>
      <c r="B116" t="s">
        <v>312</v>
      </c>
      <c r="C116">
        <v>2</v>
      </c>
      <c r="D116" t="s">
        <v>0</v>
      </c>
      <c r="E116" t="s">
        <v>241</v>
      </c>
      <c r="F116" t="s">
        <v>242</v>
      </c>
      <c r="G116" t="s">
        <v>3</v>
      </c>
      <c r="H116" t="s">
        <v>3</v>
      </c>
    </row>
    <row r="117" spans="1:8" x14ac:dyDescent="0.45">
      <c r="A117" s="38">
        <v>21</v>
      </c>
      <c r="B117" t="s">
        <v>313</v>
      </c>
      <c r="C117">
        <v>2</v>
      </c>
      <c r="D117" t="s">
        <v>0</v>
      </c>
      <c r="E117" t="s">
        <v>292</v>
      </c>
      <c r="F117" t="s">
        <v>293</v>
      </c>
      <c r="G117" t="s">
        <v>3</v>
      </c>
      <c r="H117" t="s">
        <v>3</v>
      </c>
    </row>
    <row r="118" spans="1:8" x14ac:dyDescent="0.45">
      <c r="A118" s="38">
        <v>22</v>
      </c>
      <c r="B118" t="s">
        <v>314</v>
      </c>
      <c r="C118">
        <v>2</v>
      </c>
      <c r="D118" t="s">
        <v>0</v>
      </c>
      <c r="E118" t="s">
        <v>292</v>
      </c>
      <c r="F118" t="s">
        <v>293</v>
      </c>
      <c r="G118" t="s">
        <v>3</v>
      </c>
      <c r="H118" t="s">
        <v>3</v>
      </c>
    </row>
    <row r="119" spans="1:8" x14ac:dyDescent="0.45">
      <c r="A119" s="38">
        <v>23</v>
      </c>
      <c r="B119" t="s">
        <v>315</v>
      </c>
      <c r="C119">
        <v>2</v>
      </c>
      <c r="D119" t="s">
        <v>0</v>
      </c>
      <c r="E119" t="s">
        <v>292</v>
      </c>
      <c r="F119" t="s">
        <v>293</v>
      </c>
      <c r="G119" t="s">
        <v>3</v>
      </c>
      <c r="H119" t="s">
        <v>3</v>
      </c>
    </row>
    <row r="120" spans="1:8" x14ac:dyDescent="0.45">
      <c r="A120" s="38">
        <v>24</v>
      </c>
      <c r="B120" t="s">
        <v>316</v>
      </c>
      <c r="C120">
        <v>2</v>
      </c>
      <c r="D120" t="s">
        <v>0</v>
      </c>
      <c r="E120" t="s">
        <v>241</v>
      </c>
      <c r="F120" t="s">
        <v>242</v>
      </c>
      <c r="G120" t="s">
        <v>3</v>
      </c>
      <c r="H120" t="s">
        <v>3</v>
      </c>
    </row>
    <row r="121" spans="1:8" x14ac:dyDescent="0.45">
      <c r="A121" s="38">
        <v>25</v>
      </c>
      <c r="B121" t="s">
        <v>317</v>
      </c>
      <c r="C121">
        <v>2</v>
      </c>
      <c r="D121" t="s">
        <v>0</v>
      </c>
      <c r="E121" t="s">
        <v>292</v>
      </c>
      <c r="F121" t="s">
        <v>293</v>
      </c>
      <c r="G121" t="s">
        <v>3</v>
      </c>
      <c r="H121" t="s">
        <v>3</v>
      </c>
    </row>
    <row r="122" spans="1:8" x14ac:dyDescent="0.45">
      <c r="A122" s="38">
        <v>26</v>
      </c>
      <c r="B122" t="s">
        <v>318</v>
      </c>
      <c r="C122">
        <v>2</v>
      </c>
      <c r="D122" t="s">
        <v>0</v>
      </c>
      <c r="E122" t="s">
        <v>292</v>
      </c>
      <c r="F122" t="s">
        <v>293</v>
      </c>
      <c r="G122" t="s">
        <v>3</v>
      </c>
      <c r="H122" t="s">
        <v>3</v>
      </c>
    </row>
    <row r="123" spans="1:8" x14ac:dyDescent="0.45">
      <c r="A123" s="38">
        <v>27</v>
      </c>
      <c r="B123" t="s">
        <v>319</v>
      </c>
      <c r="C123">
        <v>2</v>
      </c>
      <c r="D123" t="s">
        <v>0</v>
      </c>
      <c r="E123" t="s">
        <v>241</v>
      </c>
      <c r="F123" t="s">
        <v>242</v>
      </c>
      <c r="G123" t="s">
        <v>3</v>
      </c>
      <c r="H123" t="s">
        <v>3</v>
      </c>
    </row>
    <row r="124" spans="1:8" x14ac:dyDescent="0.45">
      <c r="A124" s="38">
        <v>28</v>
      </c>
      <c r="B124" t="s">
        <v>320</v>
      </c>
      <c r="C124">
        <v>2</v>
      </c>
      <c r="D124" t="s">
        <v>0</v>
      </c>
      <c r="E124" t="s">
        <v>241</v>
      </c>
      <c r="F124" t="s">
        <v>242</v>
      </c>
      <c r="G124" t="s">
        <v>3</v>
      </c>
      <c r="H124" t="s">
        <v>3</v>
      </c>
    </row>
    <row r="125" spans="1:8" x14ac:dyDescent="0.45">
      <c r="A125" s="38">
        <v>29</v>
      </c>
      <c r="B125" t="s">
        <v>321</v>
      </c>
      <c r="C125">
        <v>2</v>
      </c>
      <c r="D125" t="s">
        <v>0</v>
      </c>
      <c r="E125" t="s">
        <v>241</v>
      </c>
      <c r="F125" t="s">
        <v>242</v>
      </c>
      <c r="G125" t="s">
        <v>3</v>
      </c>
      <c r="H125" t="s">
        <v>3</v>
      </c>
    </row>
    <row r="126" spans="1:8" x14ac:dyDescent="0.45">
      <c r="A126" s="38">
        <v>30</v>
      </c>
      <c r="B126" t="s">
        <v>322</v>
      </c>
      <c r="C126">
        <v>2</v>
      </c>
      <c r="D126" t="s">
        <v>0</v>
      </c>
      <c r="E126" t="s">
        <v>241</v>
      </c>
      <c r="F126" t="s">
        <v>242</v>
      </c>
      <c r="G126" t="s">
        <v>3</v>
      </c>
      <c r="H126" t="s">
        <v>3</v>
      </c>
    </row>
    <row r="127" spans="1:8" x14ac:dyDescent="0.45">
      <c r="A127" s="38">
        <v>31</v>
      </c>
      <c r="B127" t="s">
        <v>323</v>
      </c>
      <c r="C127">
        <v>2</v>
      </c>
      <c r="D127" t="s">
        <v>0</v>
      </c>
      <c r="E127" t="s">
        <v>241</v>
      </c>
      <c r="F127" t="s">
        <v>242</v>
      </c>
      <c r="G127" t="s">
        <v>3</v>
      </c>
      <c r="H127" t="s">
        <v>3</v>
      </c>
    </row>
    <row r="128" spans="1:8" x14ac:dyDescent="0.45">
      <c r="A128" s="38">
        <v>32</v>
      </c>
      <c r="B128" t="s">
        <v>324</v>
      </c>
      <c r="C128">
        <v>2</v>
      </c>
      <c r="D128" t="s">
        <v>0</v>
      </c>
      <c r="E128" t="s">
        <v>241</v>
      </c>
      <c r="F128" t="s">
        <v>242</v>
      </c>
      <c r="G128" t="s">
        <v>3</v>
      </c>
      <c r="H128" t="s">
        <v>3</v>
      </c>
    </row>
    <row r="129" spans="1:8" x14ac:dyDescent="0.45">
      <c r="A129" s="38">
        <v>33</v>
      </c>
      <c r="B129" t="s">
        <v>325</v>
      </c>
      <c r="C129">
        <v>2</v>
      </c>
      <c r="D129" t="s">
        <v>0</v>
      </c>
      <c r="E129" t="s">
        <v>241</v>
      </c>
      <c r="F129" t="s">
        <v>242</v>
      </c>
      <c r="G129" t="s">
        <v>3</v>
      </c>
      <c r="H129" t="s">
        <v>3</v>
      </c>
    </row>
    <row r="130" spans="1:8" x14ac:dyDescent="0.45">
      <c r="A130" s="38">
        <v>34</v>
      </c>
      <c r="B130" t="s">
        <v>326</v>
      </c>
      <c r="C130">
        <v>2</v>
      </c>
      <c r="D130" t="s">
        <v>0</v>
      </c>
      <c r="E130" t="s">
        <v>241</v>
      </c>
      <c r="F130" t="s">
        <v>242</v>
      </c>
      <c r="G130" t="s">
        <v>3</v>
      </c>
      <c r="H130" t="s">
        <v>3</v>
      </c>
    </row>
    <row r="131" spans="1:8" x14ac:dyDescent="0.45">
      <c r="A131" s="38">
        <v>35</v>
      </c>
      <c r="B131" t="s">
        <v>327</v>
      </c>
      <c r="C131">
        <v>2</v>
      </c>
      <c r="D131" t="s">
        <v>0</v>
      </c>
      <c r="E131" t="s">
        <v>292</v>
      </c>
      <c r="F131" t="s">
        <v>293</v>
      </c>
      <c r="G131" t="s">
        <v>3</v>
      </c>
      <c r="H131" t="s">
        <v>3</v>
      </c>
    </row>
    <row r="132" spans="1:8" x14ac:dyDescent="0.45">
      <c r="A132" s="38">
        <v>36</v>
      </c>
      <c r="B132" t="s">
        <v>328</v>
      </c>
      <c r="C132">
        <v>2</v>
      </c>
      <c r="D132" t="s">
        <v>0</v>
      </c>
      <c r="E132" t="s">
        <v>241</v>
      </c>
      <c r="F132" t="s">
        <v>242</v>
      </c>
      <c r="G132" t="s">
        <v>3</v>
      </c>
      <c r="H132" t="s">
        <v>3</v>
      </c>
    </row>
    <row r="133" spans="1:8" x14ac:dyDescent="0.45">
      <c r="A133" s="38">
        <v>37</v>
      </c>
      <c r="B133" t="s">
        <v>329</v>
      </c>
      <c r="C133">
        <v>2</v>
      </c>
      <c r="D133" t="s">
        <v>0</v>
      </c>
      <c r="E133" t="s">
        <v>241</v>
      </c>
      <c r="F133" t="s">
        <v>242</v>
      </c>
      <c r="G133" t="s">
        <v>3</v>
      </c>
      <c r="H133" t="s">
        <v>3</v>
      </c>
    </row>
    <row r="134" spans="1:8" x14ac:dyDescent="0.45">
      <c r="A134" s="38">
        <v>38</v>
      </c>
      <c r="B134" t="s">
        <v>330</v>
      </c>
      <c r="C134">
        <v>2</v>
      </c>
      <c r="D134" t="s">
        <v>0</v>
      </c>
      <c r="E134" t="s">
        <v>241</v>
      </c>
      <c r="F134" t="s">
        <v>242</v>
      </c>
      <c r="G134" t="s">
        <v>3</v>
      </c>
      <c r="H134" t="s">
        <v>3</v>
      </c>
    </row>
    <row r="135" spans="1:8" x14ac:dyDescent="0.45">
      <c r="A135" s="38">
        <v>39</v>
      </c>
      <c r="B135" t="s">
        <v>331</v>
      </c>
      <c r="C135">
        <v>2</v>
      </c>
      <c r="D135" t="s">
        <v>0</v>
      </c>
      <c r="E135" t="s">
        <v>241</v>
      </c>
      <c r="F135" t="s">
        <v>242</v>
      </c>
      <c r="G135" t="s">
        <v>3</v>
      </c>
      <c r="H135" t="s">
        <v>3</v>
      </c>
    </row>
    <row r="136" spans="1:8" x14ac:dyDescent="0.45">
      <c r="A136" s="38">
        <v>40</v>
      </c>
      <c r="B136" t="s">
        <v>332</v>
      </c>
      <c r="C136">
        <v>2</v>
      </c>
      <c r="D136" t="s">
        <v>0</v>
      </c>
      <c r="E136" t="s">
        <v>241</v>
      </c>
      <c r="F136" t="s">
        <v>242</v>
      </c>
      <c r="G136" t="s">
        <v>3</v>
      </c>
      <c r="H136" t="s">
        <v>3</v>
      </c>
    </row>
    <row r="137" spans="1:8" x14ac:dyDescent="0.45">
      <c r="A137" s="38">
        <v>41</v>
      </c>
      <c r="B137" t="s">
        <v>1691</v>
      </c>
      <c r="C137">
        <v>2</v>
      </c>
      <c r="D137" t="s">
        <v>0</v>
      </c>
      <c r="E137" t="s">
        <v>241</v>
      </c>
      <c r="F137" t="s">
        <v>242</v>
      </c>
      <c r="G137" t="s">
        <v>3</v>
      </c>
      <c r="H137" t="s">
        <v>3</v>
      </c>
    </row>
    <row r="138" spans="1:8" x14ac:dyDescent="0.45">
      <c r="A138" s="38">
        <v>42</v>
      </c>
      <c r="B138" t="s">
        <v>1692</v>
      </c>
      <c r="C138">
        <v>2</v>
      </c>
      <c r="D138" t="s">
        <v>0</v>
      </c>
      <c r="E138" t="s">
        <v>241</v>
      </c>
      <c r="F138" t="s">
        <v>242</v>
      </c>
      <c r="G138" t="s">
        <v>3</v>
      </c>
      <c r="H138" t="s">
        <v>3</v>
      </c>
    </row>
    <row r="139" spans="1:8" x14ac:dyDescent="0.45">
      <c r="A139" s="38">
        <v>43</v>
      </c>
      <c r="B139" t="s">
        <v>1693</v>
      </c>
      <c r="C139">
        <v>2</v>
      </c>
      <c r="D139" t="s">
        <v>0</v>
      </c>
      <c r="E139" t="s">
        <v>241</v>
      </c>
      <c r="F139" t="s">
        <v>242</v>
      </c>
      <c r="G139" t="s">
        <v>3</v>
      </c>
      <c r="H139" t="s">
        <v>3</v>
      </c>
    </row>
    <row r="140" spans="1:8" x14ac:dyDescent="0.45">
      <c r="A140" s="38">
        <v>44</v>
      </c>
      <c r="B140" t="s">
        <v>1694</v>
      </c>
      <c r="C140">
        <v>2</v>
      </c>
      <c r="D140" t="s">
        <v>0</v>
      </c>
      <c r="E140" t="s">
        <v>241</v>
      </c>
      <c r="F140" t="s">
        <v>242</v>
      </c>
      <c r="G140" t="s">
        <v>3</v>
      </c>
      <c r="H140" t="s">
        <v>3</v>
      </c>
    </row>
    <row r="141" spans="1:8" x14ac:dyDescent="0.45">
      <c r="A141" s="38">
        <v>45</v>
      </c>
      <c r="B141" t="s">
        <v>1695</v>
      </c>
      <c r="C141">
        <v>2</v>
      </c>
      <c r="D141" t="s">
        <v>0</v>
      </c>
      <c r="E141" t="s">
        <v>292</v>
      </c>
      <c r="F141" t="s">
        <v>293</v>
      </c>
      <c r="G141" t="s">
        <v>3</v>
      </c>
      <c r="H141" t="s">
        <v>3</v>
      </c>
    </row>
    <row r="143" spans="1:8" x14ac:dyDescent="0.45">
      <c r="A143" s="3" t="s">
        <v>1574</v>
      </c>
      <c r="B143" s="3" t="s">
        <v>1577</v>
      </c>
      <c r="D143" s="3" t="s">
        <v>1580</v>
      </c>
      <c r="E143" s="3">
        <v>25</v>
      </c>
    </row>
    <row r="144" spans="1:8" x14ac:dyDescent="0.45">
      <c r="A144" s="38">
        <v>1</v>
      </c>
      <c r="B144" t="s">
        <v>243</v>
      </c>
      <c r="C144">
        <v>1</v>
      </c>
      <c r="D144" t="s">
        <v>13</v>
      </c>
      <c r="E144" t="s">
        <v>14</v>
      </c>
      <c r="F144" t="s">
        <v>15</v>
      </c>
      <c r="G144" t="s">
        <v>3</v>
      </c>
      <c r="H144" t="s">
        <v>3</v>
      </c>
    </row>
    <row r="145" spans="1:8" x14ac:dyDescent="0.45">
      <c r="A145" s="38">
        <v>2</v>
      </c>
      <c r="B145" t="s">
        <v>244</v>
      </c>
      <c r="C145">
        <v>1</v>
      </c>
      <c r="D145" t="s">
        <v>13</v>
      </c>
      <c r="E145" t="s">
        <v>14</v>
      </c>
      <c r="F145" t="s">
        <v>15</v>
      </c>
      <c r="G145" t="s">
        <v>3</v>
      </c>
      <c r="H145" t="s">
        <v>3</v>
      </c>
    </row>
    <row r="146" spans="1:8" x14ac:dyDescent="0.45">
      <c r="A146" s="38">
        <v>3</v>
      </c>
      <c r="B146" t="s">
        <v>272</v>
      </c>
      <c r="C146">
        <v>1</v>
      </c>
      <c r="D146" t="s">
        <v>13</v>
      </c>
      <c r="E146" t="s">
        <v>14</v>
      </c>
      <c r="F146" t="s">
        <v>15</v>
      </c>
      <c r="G146" t="s">
        <v>3</v>
      </c>
      <c r="H146" t="s">
        <v>3</v>
      </c>
    </row>
    <row r="147" spans="1:8" x14ac:dyDescent="0.45">
      <c r="A147" s="38">
        <v>4</v>
      </c>
      <c r="B147" t="s">
        <v>273</v>
      </c>
      <c r="C147">
        <v>1</v>
      </c>
      <c r="D147" t="s">
        <v>13</v>
      </c>
      <c r="E147" t="s">
        <v>14</v>
      </c>
      <c r="F147" t="s">
        <v>15</v>
      </c>
      <c r="G147" t="s">
        <v>3</v>
      </c>
      <c r="H147" t="s">
        <v>3</v>
      </c>
    </row>
    <row r="148" spans="1:8" x14ac:dyDescent="0.45">
      <c r="A148" s="38">
        <v>5</v>
      </c>
      <c r="B148" t="s">
        <v>274</v>
      </c>
      <c r="C148">
        <v>1</v>
      </c>
      <c r="D148" t="s">
        <v>13</v>
      </c>
      <c r="E148" t="s">
        <v>14</v>
      </c>
      <c r="F148" t="s">
        <v>15</v>
      </c>
      <c r="G148" t="s">
        <v>3</v>
      </c>
      <c r="H148" t="s">
        <v>3</v>
      </c>
    </row>
    <row r="149" spans="1:8" x14ac:dyDescent="0.45">
      <c r="A149" s="38">
        <v>6</v>
      </c>
      <c r="B149" t="s">
        <v>275</v>
      </c>
      <c r="C149">
        <v>1</v>
      </c>
      <c r="D149" t="s">
        <v>13</v>
      </c>
      <c r="E149" t="s">
        <v>14</v>
      </c>
      <c r="F149" t="s">
        <v>15</v>
      </c>
      <c r="G149" t="s">
        <v>3</v>
      </c>
      <c r="H149" t="s">
        <v>3</v>
      </c>
    </row>
    <row r="150" spans="1:8" x14ac:dyDescent="0.45">
      <c r="A150" s="38">
        <v>7</v>
      </c>
      <c r="B150" t="s">
        <v>276</v>
      </c>
      <c r="C150">
        <v>1</v>
      </c>
      <c r="D150" t="s">
        <v>13</v>
      </c>
      <c r="E150" t="s">
        <v>14</v>
      </c>
      <c r="F150" t="s">
        <v>15</v>
      </c>
      <c r="G150" t="s">
        <v>3</v>
      </c>
      <c r="H150" t="s">
        <v>3</v>
      </c>
    </row>
    <row r="151" spans="1:8" x14ac:dyDescent="0.45">
      <c r="A151" s="38">
        <v>8</v>
      </c>
      <c r="B151" t="s">
        <v>277</v>
      </c>
      <c r="C151">
        <v>1</v>
      </c>
      <c r="D151" t="s">
        <v>13</v>
      </c>
      <c r="E151" t="s">
        <v>14</v>
      </c>
      <c r="F151" t="s">
        <v>15</v>
      </c>
      <c r="G151" t="s">
        <v>3</v>
      </c>
      <c r="H151" t="s">
        <v>3</v>
      </c>
    </row>
    <row r="152" spans="1:8" x14ac:dyDescent="0.45">
      <c r="A152" s="38">
        <v>9</v>
      </c>
      <c r="B152" t="s">
        <v>278</v>
      </c>
      <c r="C152">
        <v>1</v>
      </c>
      <c r="D152" t="s">
        <v>13</v>
      </c>
      <c r="E152" t="s">
        <v>14</v>
      </c>
      <c r="F152" t="s">
        <v>15</v>
      </c>
      <c r="G152" t="s">
        <v>3</v>
      </c>
      <c r="H152" t="s">
        <v>3</v>
      </c>
    </row>
    <row r="153" spans="1:8" x14ac:dyDescent="0.45">
      <c r="A153" s="38">
        <v>10</v>
      </c>
      <c r="B153" t="s">
        <v>279</v>
      </c>
      <c r="C153">
        <v>1</v>
      </c>
      <c r="D153" t="s">
        <v>13</v>
      </c>
      <c r="E153" t="s">
        <v>14</v>
      </c>
      <c r="F153" t="s">
        <v>15</v>
      </c>
      <c r="G153" t="s">
        <v>3</v>
      </c>
      <c r="H153" t="s">
        <v>3</v>
      </c>
    </row>
    <row r="154" spans="1:8" x14ac:dyDescent="0.45">
      <c r="A154" s="38">
        <v>11</v>
      </c>
      <c r="B154" t="s">
        <v>280</v>
      </c>
      <c r="C154">
        <v>1</v>
      </c>
      <c r="D154" t="s">
        <v>13</v>
      </c>
      <c r="E154" t="s">
        <v>14</v>
      </c>
      <c r="F154" t="s">
        <v>15</v>
      </c>
      <c r="G154" t="s">
        <v>3</v>
      </c>
      <c r="H154" t="s">
        <v>3</v>
      </c>
    </row>
    <row r="155" spans="1:8" x14ac:dyDescent="0.45">
      <c r="A155" s="38">
        <v>12</v>
      </c>
      <c r="B155" t="s">
        <v>281</v>
      </c>
      <c r="C155">
        <v>1</v>
      </c>
      <c r="D155" t="s">
        <v>13</v>
      </c>
      <c r="E155" t="s">
        <v>14</v>
      </c>
      <c r="F155" t="s">
        <v>15</v>
      </c>
      <c r="G155" t="s">
        <v>3</v>
      </c>
      <c r="H155" t="s">
        <v>3</v>
      </c>
    </row>
    <row r="156" spans="1:8" x14ac:dyDescent="0.45">
      <c r="A156" s="38">
        <v>13</v>
      </c>
      <c r="B156" t="s">
        <v>282</v>
      </c>
      <c r="C156">
        <v>1</v>
      </c>
      <c r="D156" t="s">
        <v>13</v>
      </c>
      <c r="E156" t="s">
        <v>14</v>
      </c>
      <c r="F156" t="s">
        <v>15</v>
      </c>
      <c r="G156" t="s">
        <v>3</v>
      </c>
      <c r="H156" t="s">
        <v>3</v>
      </c>
    </row>
    <row r="157" spans="1:8" x14ac:dyDescent="0.45">
      <c r="A157" s="38">
        <v>14</v>
      </c>
      <c r="B157" t="s">
        <v>283</v>
      </c>
      <c r="C157">
        <v>1</v>
      </c>
      <c r="D157" t="s">
        <v>13</v>
      </c>
      <c r="E157" t="s">
        <v>14</v>
      </c>
      <c r="F157" t="s">
        <v>15</v>
      </c>
      <c r="G157" t="s">
        <v>3</v>
      </c>
      <c r="H157" t="s">
        <v>3</v>
      </c>
    </row>
    <row r="158" spans="1:8" x14ac:dyDescent="0.45">
      <c r="A158" s="38">
        <v>15</v>
      </c>
      <c r="B158" t="s">
        <v>284</v>
      </c>
      <c r="C158">
        <v>1</v>
      </c>
      <c r="D158" t="s">
        <v>13</v>
      </c>
      <c r="E158" t="s">
        <v>14</v>
      </c>
      <c r="F158" t="s">
        <v>15</v>
      </c>
      <c r="G158" t="s">
        <v>3</v>
      </c>
      <c r="H158" t="s">
        <v>3</v>
      </c>
    </row>
    <row r="159" spans="1:8" x14ac:dyDescent="0.45">
      <c r="A159" s="38">
        <v>16</v>
      </c>
      <c r="B159" t="s">
        <v>285</v>
      </c>
      <c r="C159">
        <v>1</v>
      </c>
      <c r="D159" t="s">
        <v>13</v>
      </c>
      <c r="E159" t="s">
        <v>14</v>
      </c>
      <c r="F159" t="s">
        <v>15</v>
      </c>
      <c r="G159" t="s">
        <v>3</v>
      </c>
      <c r="H159" t="s">
        <v>3</v>
      </c>
    </row>
    <row r="160" spans="1:8" x14ac:dyDescent="0.45">
      <c r="A160" s="38">
        <v>17</v>
      </c>
      <c r="B160" t="s">
        <v>286</v>
      </c>
      <c r="C160">
        <v>1</v>
      </c>
      <c r="D160" t="s">
        <v>13</v>
      </c>
      <c r="E160" t="s">
        <v>14</v>
      </c>
      <c r="F160" t="s">
        <v>15</v>
      </c>
      <c r="G160" t="s">
        <v>3</v>
      </c>
      <c r="H160" t="s">
        <v>3</v>
      </c>
    </row>
    <row r="161" spans="1:8" x14ac:dyDescent="0.45">
      <c r="A161" s="38">
        <v>18</v>
      </c>
      <c r="B161" t="s">
        <v>287</v>
      </c>
      <c r="C161">
        <v>1</v>
      </c>
      <c r="D161" t="s">
        <v>13</v>
      </c>
      <c r="E161" t="s">
        <v>14</v>
      </c>
      <c r="F161" t="s">
        <v>15</v>
      </c>
      <c r="G161" t="s">
        <v>3</v>
      </c>
      <c r="H161" t="s">
        <v>3</v>
      </c>
    </row>
    <row r="162" spans="1:8" x14ac:dyDescent="0.45">
      <c r="A162" s="38">
        <v>19</v>
      </c>
      <c r="B162" t="s">
        <v>288</v>
      </c>
      <c r="C162">
        <v>1</v>
      </c>
      <c r="D162" t="s">
        <v>13</v>
      </c>
      <c r="E162" t="s">
        <v>14</v>
      </c>
      <c r="F162" t="s">
        <v>15</v>
      </c>
      <c r="G162" t="s">
        <v>3</v>
      </c>
      <c r="H162" t="s">
        <v>3</v>
      </c>
    </row>
    <row r="163" spans="1:8" x14ac:dyDescent="0.45">
      <c r="A163" s="38">
        <v>20</v>
      </c>
      <c r="B163" t="s">
        <v>289</v>
      </c>
      <c r="C163">
        <v>1</v>
      </c>
      <c r="D163" t="s">
        <v>13</v>
      </c>
      <c r="E163" t="s">
        <v>14</v>
      </c>
      <c r="F163" t="s">
        <v>15</v>
      </c>
      <c r="G163" t="s">
        <v>3</v>
      </c>
      <c r="H163" t="s">
        <v>3</v>
      </c>
    </row>
    <row r="164" spans="1:8" x14ac:dyDescent="0.45">
      <c r="A164" s="38">
        <v>21</v>
      </c>
      <c r="B164" t="s">
        <v>290</v>
      </c>
      <c r="C164">
        <v>1</v>
      </c>
      <c r="D164" t="s">
        <v>13</v>
      </c>
      <c r="E164" t="s">
        <v>14</v>
      </c>
      <c r="F164" t="s">
        <v>15</v>
      </c>
      <c r="G164" t="s">
        <v>3</v>
      </c>
      <c r="H164" t="s">
        <v>3</v>
      </c>
    </row>
    <row r="165" spans="1:8" x14ac:dyDescent="0.45">
      <c r="A165" s="38">
        <v>22</v>
      </c>
      <c r="B165" t="s">
        <v>477</v>
      </c>
      <c r="C165">
        <v>1</v>
      </c>
      <c r="D165" t="s">
        <v>13</v>
      </c>
      <c r="E165" t="s">
        <v>14</v>
      </c>
      <c r="F165" t="s">
        <v>15</v>
      </c>
      <c r="G165" t="s">
        <v>3</v>
      </c>
      <c r="H165" t="s">
        <v>3</v>
      </c>
    </row>
    <row r="166" spans="1:8" x14ac:dyDescent="0.45">
      <c r="A166" s="38">
        <v>23</v>
      </c>
      <c r="B166" t="s">
        <v>478</v>
      </c>
      <c r="C166">
        <v>1</v>
      </c>
      <c r="D166" t="s">
        <v>13</v>
      </c>
      <c r="E166" t="s">
        <v>14</v>
      </c>
      <c r="F166" t="s">
        <v>15</v>
      </c>
      <c r="G166" t="s">
        <v>3</v>
      </c>
      <c r="H166" t="s">
        <v>3</v>
      </c>
    </row>
    <row r="167" spans="1:8" x14ac:dyDescent="0.45">
      <c r="A167" s="38">
        <v>24</v>
      </c>
      <c r="B167" t="s">
        <v>479</v>
      </c>
      <c r="C167">
        <v>1</v>
      </c>
      <c r="D167" t="s">
        <v>13</v>
      </c>
      <c r="E167" t="s">
        <v>14</v>
      </c>
      <c r="F167" t="s">
        <v>15</v>
      </c>
      <c r="G167" t="s">
        <v>3</v>
      </c>
      <c r="H167" t="s">
        <v>3</v>
      </c>
    </row>
    <row r="168" spans="1:8" x14ac:dyDescent="0.45">
      <c r="A168" s="38">
        <v>25</v>
      </c>
      <c r="B168" t="s">
        <v>480</v>
      </c>
      <c r="C168">
        <v>1</v>
      </c>
      <c r="D168" t="s">
        <v>13</v>
      </c>
      <c r="E168" t="s">
        <v>14</v>
      </c>
      <c r="F168" t="s">
        <v>15</v>
      </c>
      <c r="G168" t="s">
        <v>3</v>
      </c>
      <c r="H168" t="s">
        <v>3</v>
      </c>
    </row>
    <row r="170" spans="1:8" x14ac:dyDescent="0.45">
      <c r="A170" s="3" t="s">
        <v>1574</v>
      </c>
      <c r="B170" s="3" t="s">
        <v>1577</v>
      </c>
      <c r="D170" s="3" t="s">
        <v>1581</v>
      </c>
      <c r="E170" s="3">
        <v>40</v>
      </c>
    </row>
    <row r="171" spans="1:8" x14ac:dyDescent="0.45">
      <c r="A171">
        <v>1</v>
      </c>
      <c r="B171" t="s">
        <v>1696</v>
      </c>
      <c r="C171">
        <v>1</v>
      </c>
      <c r="D171" t="s">
        <v>13</v>
      </c>
      <c r="E171" t="s">
        <v>28</v>
      </c>
      <c r="F171" t="s">
        <v>29</v>
      </c>
      <c r="G171" t="s">
        <v>3</v>
      </c>
      <c r="H171" t="s">
        <v>3</v>
      </c>
    </row>
    <row r="172" spans="1:8" x14ac:dyDescent="0.45">
      <c r="A172">
        <v>2</v>
      </c>
      <c r="B172" t="s">
        <v>1697</v>
      </c>
      <c r="C172">
        <v>1</v>
      </c>
      <c r="D172" t="s">
        <v>13</v>
      </c>
      <c r="E172" t="s">
        <v>28</v>
      </c>
      <c r="F172" t="s">
        <v>29</v>
      </c>
      <c r="G172" t="s">
        <v>3</v>
      </c>
      <c r="H172" t="s">
        <v>3</v>
      </c>
    </row>
    <row r="173" spans="1:8" x14ac:dyDescent="0.45">
      <c r="A173">
        <v>3</v>
      </c>
      <c r="B173" t="s">
        <v>1698</v>
      </c>
      <c r="C173">
        <v>1</v>
      </c>
      <c r="D173" t="s">
        <v>13</v>
      </c>
      <c r="E173" t="s">
        <v>28</v>
      </c>
      <c r="F173" t="s">
        <v>29</v>
      </c>
      <c r="G173" t="s">
        <v>3</v>
      </c>
      <c r="H173" t="s">
        <v>3</v>
      </c>
    </row>
    <row r="174" spans="1:8" x14ac:dyDescent="0.45">
      <c r="A174">
        <v>4</v>
      </c>
      <c r="B174" t="s">
        <v>1699</v>
      </c>
      <c r="C174">
        <v>1</v>
      </c>
      <c r="D174" t="s">
        <v>13</v>
      </c>
      <c r="E174" t="s">
        <v>28</v>
      </c>
      <c r="F174" t="s">
        <v>29</v>
      </c>
      <c r="G174" t="s">
        <v>3</v>
      </c>
      <c r="H174" t="s">
        <v>3</v>
      </c>
    </row>
    <row r="175" spans="1:8" x14ac:dyDescent="0.45">
      <c r="A175">
        <v>5</v>
      </c>
      <c r="B175" t="s">
        <v>1700</v>
      </c>
      <c r="C175">
        <v>1</v>
      </c>
      <c r="D175" t="s">
        <v>13</v>
      </c>
      <c r="E175" t="s">
        <v>28</v>
      </c>
      <c r="F175" t="s">
        <v>29</v>
      </c>
      <c r="G175" t="s">
        <v>3</v>
      </c>
      <c r="H175" t="s">
        <v>3</v>
      </c>
    </row>
    <row r="176" spans="1:8" x14ac:dyDescent="0.45">
      <c r="A176">
        <v>6</v>
      </c>
      <c r="B176" t="s">
        <v>1701</v>
      </c>
      <c r="C176">
        <v>1</v>
      </c>
      <c r="D176" t="s">
        <v>13</v>
      </c>
      <c r="E176" t="s">
        <v>28</v>
      </c>
      <c r="F176" t="s">
        <v>29</v>
      </c>
      <c r="G176" t="s">
        <v>3</v>
      </c>
      <c r="H176" t="s">
        <v>3</v>
      </c>
    </row>
    <row r="177" spans="1:8" x14ac:dyDescent="0.45">
      <c r="A177">
        <v>7</v>
      </c>
      <c r="B177" t="s">
        <v>1702</v>
      </c>
      <c r="C177">
        <v>1</v>
      </c>
      <c r="D177" t="s">
        <v>13</v>
      </c>
      <c r="E177" t="s">
        <v>28</v>
      </c>
      <c r="F177" t="s">
        <v>29</v>
      </c>
      <c r="G177" t="s">
        <v>3</v>
      </c>
      <c r="H177" t="s">
        <v>3</v>
      </c>
    </row>
    <row r="178" spans="1:8" x14ac:dyDescent="0.45">
      <c r="A178">
        <v>8</v>
      </c>
      <c r="B178" t="s">
        <v>1703</v>
      </c>
      <c r="C178">
        <v>1</v>
      </c>
      <c r="D178" t="s">
        <v>13</v>
      </c>
      <c r="E178" t="s">
        <v>28</v>
      </c>
      <c r="F178" t="s">
        <v>29</v>
      </c>
      <c r="G178" t="s">
        <v>3</v>
      </c>
      <c r="H178" t="s">
        <v>3</v>
      </c>
    </row>
    <row r="179" spans="1:8" x14ac:dyDescent="0.45">
      <c r="A179">
        <v>9</v>
      </c>
      <c r="B179" t="s">
        <v>1704</v>
      </c>
      <c r="C179">
        <v>1</v>
      </c>
      <c r="D179" t="s">
        <v>13</v>
      </c>
      <c r="E179" t="s">
        <v>28</v>
      </c>
      <c r="F179" t="s">
        <v>29</v>
      </c>
      <c r="G179" t="s">
        <v>3</v>
      </c>
      <c r="H179" t="s">
        <v>3</v>
      </c>
    </row>
    <row r="180" spans="1:8" x14ac:dyDescent="0.45">
      <c r="A180">
        <v>10</v>
      </c>
      <c r="B180" t="s">
        <v>1705</v>
      </c>
      <c r="C180">
        <v>1</v>
      </c>
      <c r="D180" t="s">
        <v>13</v>
      </c>
      <c r="E180" t="s">
        <v>28</v>
      </c>
      <c r="F180" t="s">
        <v>29</v>
      </c>
      <c r="G180" t="s">
        <v>3</v>
      </c>
      <c r="H180" t="s">
        <v>3</v>
      </c>
    </row>
    <row r="181" spans="1:8" x14ac:dyDescent="0.45">
      <c r="A181">
        <v>11</v>
      </c>
      <c r="B181" t="s">
        <v>1706</v>
      </c>
      <c r="C181">
        <v>1</v>
      </c>
      <c r="D181" t="s">
        <v>13</v>
      </c>
      <c r="E181" t="s">
        <v>28</v>
      </c>
      <c r="F181" t="s">
        <v>29</v>
      </c>
      <c r="G181" t="s">
        <v>3</v>
      </c>
      <c r="H181" t="s">
        <v>3</v>
      </c>
    </row>
    <row r="182" spans="1:8" x14ac:dyDescent="0.45">
      <c r="A182">
        <v>12</v>
      </c>
      <c r="B182" t="s">
        <v>1707</v>
      </c>
      <c r="C182">
        <v>1</v>
      </c>
      <c r="D182" t="s">
        <v>13</v>
      </c>
      <c r="E182" t="s">
        <v>28</v>
      </c>
      <c r="F182" t="s">
        <v>29</v>
      </c>
      <c r="G182" t="s">
        <v>3</v>
      </c>
      <c r="H182" t="s">
        <v>3</v>
      </c>
    </row>
    <row r="183" spans="1:8" x14ac:dyDescent="0.45">
      <c r="A183">
        <v>13</v>
      </c>
      <c r="B183" t="s">
        <v>1708</v>
      </c>
      <c r="C183">
        <v>1</v>
      </c>
      <c r="D183" t="s">
        <v>13</v>
      </c>
      <c r="E183" t="s">
        <v>28</v>
      </c>
      <c r="F183" t="s">
        <v>29</v>
      </c>
      <c r="G183" t="s">
        <v>3</v>
      </c>
      <c r="H183" t="s">
        <v>3</v>
      </c>
    </row>
    <row r="184" spans="1:8" x14ac:dyDescent="0.45">
      <c r="A184">
        <v>14</v>
      </c>
      <c r="B184" t="s">
        <v>1709</v>
      </c>
      <c r="C184">
        <v>1</v>
      </c>
      <c r="D184" t="s">
        <v>13</v>
      </c>
      <c r="E184" t="s">
        <v>28</v>
      </c>
      <c r="F184" t="s">
        <v>29</v>
      </c>
      <c r="G184" t="s">
        <v>3</v>
      </c>
      <c r="H184" t="s">
        <v>3</v>
      </c>
    </row>
    <row r="185" spans="1:8" x14ac:dyDescent="0.45">
      <c r="A185">
        <v>15</v>
      </c>
      <c r="B185" t="s">
        <v>1710</v>
      </c>
      <c r="C185">
        <v>1</v>
      </c>
      <c r="D185" t="s">
        <v>13</v>
      </c>
      <c r="E185" t="s">
        <v>28</v>
      </c>
      <c r="F185" t="s">
        <v>29</v>
      </c>
      <c r="G185" t="s">
        <v>3</v>
      </c>
      <c r="H185" t="s">
        <v>3</v>
      </c>
    </row>
    <row r="186" spans="1:8" x14ac:dyDescent="0.45">
      <c r="A186">
        <v>16</v>
      </c>
      <c r="B186" t="s">
        <v>1711</v>
      </c>
      <c r="C186">
        <v>1</v>
      </c>
      <c r="D186" t="s">
        <v>13</v>
      </c>
      <c r="E186" t="s">
        <v>28</v>
      </c>
      <c r="F186" t="s">
        <v>29</v>
      </c>
      <c r="G186" t="s">
        <v>3</v>
      </c>
      <c r="H186" t="s">
        <v>3</v>
      </c>
    </row>
    <row r="187" spans="1:8" x14ac:dyDescent="0.45">
      <c r="A187">
        <v>17</v>
      </c>
      <c r="B187" t="s">
        <v>1712</v>
      </c>
      <c r="C187">
        <v>1</v>
      </c>
      <c r="D187" t="s">
        <v>13</v>
      </c>
      <c r="E187" t="s">
        <v>28</v>
      </c>
      <c r="F187" t="s">
        <v>29</v>
      </c>
      <c r="G187" t="s">
        <v>3</v>
      </c>
      <c r="H187" t="s">
        <v>3</v>
      </c>
    </row>
    <row r="188" spans="1:8" x14ac:dyDescent="0.45">
      <c r="A188">
        <v>18</v>
      </c>
      <c r="B188" t="s">
        <v>1713</v>
      </c>
      <c r="C188">
        <v>1</v>
      </c>
      <c r="D188" t="s">
        <v>13</v>
      </c>
      <c r="E188" t="s">
        <v>28</v>
      </c>
      <c r="F188" t="s">
        <v>29</v>
      </c>
      <c r="G188" t="s">
        <v>3</v>
      </c>
      <c r="H188" t="s">
        <v>3</v>
      </c>
    </row>
    <row r="189" spans="1:8" x14ac:dyDescent="0.45">
      <c r="A189">
        <v>19</v>
      </c>
      <c r="B189" t="s">
        <v>1714</v>
      </c>
      <c r="C189">
        <v>1</v>
      </c>
      <c r="D189" t="s">
        <v>13</v>
      </c>
      <c r="E189" t="s">
        <v>28</v>
      </c>
      <c r="F189" t="s">
        <v>29</v>
      </c>
      <c r="G189" t="s">
        <v>3</v>
      </c>
      <c r="H189" t="s">
        <v>3</v>
      </c>
    </row>
    <row r="190" spans="1:8" x14ac:dyDescent="0.45">
      <c r="A190">
        <v>20</v>
      </c>
      <c r="B190" t="s">
        <v>1715</v>
      </c>
      <c r="C190">
        <v>1</v>
      </c>
      <c r="D190" t="s">
        <v>13</v>
      </c>
      <c r="E190" t="s">
        <v>28</v>
      </c>
      <c r="F190" t="s">
        <v>29</v>
      </c>
      <c r="G190" t="s">
        <v>3</v>
      </c>
      <c r="H190" t="s">
        <v>3</v>
      </c>
    </row>
    <row r="191" spans="1:8" x14ac:dyDescent="0.45">
      <c r="A191">
        <v>21</v>
      </c>
      <c r="B191" t="s">
        <v>1716</v>
      </c>
      <c r="C191">
        <v>1</v>
      </c>
      <c r="D191" t="s">
        <v>13</v>
      </c>
      <c r="E191" t="s">
        <v>28</v>
      </c>
      <c r="F191" t="s">
        <v>29</v>
      </c>
      <c r="G191" t="s">
        <v>3</v>
      </c>
      <c r="H191" t="s">
        <v>3</v>
      </c>
    </row>
    <row r="192" spans="1:8" x14ac:dyDescent="0.45">
      <c r="A192">
        <v>22</v>
      </c>
      <c r="B192" t="s">
        <v>1717</v>
      </c>
      <c r="C192">
        <v>1</v>
      </c>
      <c r="D192" t="s">
        <v>13</v>
      </c>
      <c r="E192" t="s">
        <v>28</v>
      </c>
      <c r="F192" t="s">
        <v>29</v>
      </c>
      <c r="G192" t="s">
        <v>3</v>
      </c>
      <c r="H192" t="s">
        <v>3</v>
      </c>
    </row>
    <row r="193" spans="1:8" x14ac:dyDescent="0.45">
      <c r="A193">
        <v>23</v>
      </c>
      <c r="B193" t="s">
        <v>1718</v>
      </c>
      <c r="C193">
        <v>1</v>
      </c>
      <c r="D193" t="s">
        <v>13</v>
      </c>
      <c r="E193" t="s">
        <v>28</v>
      </c>
      <c r="F193" t="s">
        <v>29</v>
      </c>
      <c r="G193" t="s">
        <v>3</v>
      </c>
      <c r="H193" t="s">
        <v>3</v>
      </c>
    </row>
    <row r="194" spans="1:8" x14ac:dyDescent="0.45">
      <c r="A194">
        <v>24</v>
      </c>
      <c r="B194" t="s">
        <v>1719</v>
      </c>
      <c r="C194">
        <v>1</v>
      </c>
      <c r="D194" t="s">
        <v>13</v>
      </c>
      <c r="E194" t="s">
        <v>28</v>
      </c>
      <c r="F194" t="s">
        <v>29</v>
      </c>
      <c r="G194" t="s">
        <v>3</v>
      </c>
      <c r="H194" t="s">
        <v>3</v>
      </c>
    </row>
    <row r="195" spans="1:8" x14ac:dyDescent="0.45">
      <c r="A195">
        <v>25</v>
      </c>
      <c r="B195" t="s">
        <v>1720</v>
      </c>
      <c r="C195">
        <v>1</v>
      </c>
      <c r="D195" t="s">
        <v>13</v>
      </c>
      <c r="E195" t="s">
        <v>28</v>
      </c>
      <c r="F195" t="s">
        <v>29</v>
      </c>
      <c r="G195" t="s">
        <v>3</v>
      </c>
      <c r="H195" t="s">
        <v>3</v>
      </c>
    </row>
    <row r="196" spans="1:8" x14ac:dyDescent="0.45">
      <c r="A196">
        <v>26</v>
      </c>
      <c r="B196" t="s">
        <v>1721</v>
      </c>
      <c r="C196">
        <v>1</v>
      </c>
      <c r="D196" t="s">
        <v>13</v>
      </c>
      <c r="E196" t="s">
        <v>28</v>
      </c>
      <c r="F196" t="s">
        <v>29</v>
      </c>
      <c r="G196" t="s">
        <v>3</v>
      </c>
      <c r="H196" t="s">
        <v>3</v>
      </c>
    </row>
    <row r="197" spans="1:8" x14ac:dyDescent="0.45">
      <c r="A197">
        <v>27</v>
      </c>
      <c r="B197" t="s">
        <v>1722</v>
      </c>
      <c r="C197">
        <v>1</v>
      </c>
      <c r="D197" t="s">
        <v>13</v>
      </c>
      <c r="E197" t="s">
        <v>28</v>
      </c>
      <c r="F197" t="s">
        <v>29</v>
      </c>
      <c r="G197" t="s">
        <v>3</v>
      </c>
      <c r="H197" t="s">
        <v>3</v>
      </c>
    </row>
    <row r="198" spans="1:8" x14ac:dyDescent="0.45">
      <c r="A198">
        <v>28</v>
      </c>
      <c r="B198" t="s">
        <v>1723</v>
      </c>
      <c r="C198">
        <v>1</v>
      </c>
      <c r="D198" t="s">
        <v>13</v>
      </c>
      <c r="E198" t="s">
        <v>28</v>
      </c>
      <c r="F198" t="s">
        <v>29</v>
      </c>
      <c r="G198" t="s">
        <v>3</v>
      </c>
      <c r="H198" t="s">
        <v>3</v>
      </c>
    </row>
    <row r="199" spans="1:8" x14ac:dyDescent="0.45">
      <c r="A199">
        <v>29</v>
      </c>
      <c r="B199" t="s">
        <v>1724</v>
      </c>
      <c r="C199">
        <v>1</v>
      </c>
      <c r="D199" t="s">
        <v>13</v>
      </c>
      <c r="E199" t="s">
        <v>28</v>
      </c>
      <c r="F199" t="s">
        <v>29</v>
      </c>
      <c r="G199" t="s">
        <v>3</v>
      </c>
      <c r="H199" t="s">
        <v>3</v>
      </c>
    </row>
    <row r="200" spans="1:8" x14ac:dyDescent="0.45">
      <c r="A200">
        <v>30</v>
      </c>
      <c r="B200" t="s">
        <v>1725</v>
      </c>
      <c r="C200">
        <v>1</v>
      </c>
      <c r="D200" t="s">
        <v>13</v>
      </c>
      <c r="E200" t="s">
        <v>28</v>
      </c>
      <c r="F200" t="s">
        <v>29</v>
      </c>
      <c r="G200" t="s">
        <v>3</v>
      </c>
      <c r="H200" t="s">
        <v>3</v>
      </c>
    </row>
    <row r="201" spans="1:8" x14ac:dyDescent="0.45">
      <c r="A201">
        <v>31</v>
      </c>
      <c r="B201" t="s">
        <v>1726</v>
      </c>
      <c r="C201">
        <v>1</v>
      </c>
      <c r="D201" t="s">
        <v>13</v>
      </c>
      <c r="E201" t="s">
        <v>28</v>
      </c>
      <c r="F201" t="s">
        <v>29</v>
      </c>
      <c r="G201" t="s">
        <v>3</v>
      </c>
      <c r="H201" t="s">
        <v>3</v>
      </c>
    </row>
    <row r="202" spans="1:8" x14ac:dyDescent="0.45">
      <c r="A202">
        <v>32</v>
      </c>
      <c r="B202" t="s">
        <v>1727</v>
      </c>
      <c r="C202">
        <v>1</v>
      </c>
      <c r="D202" t="s">
        <v>13</v>
      </c>
      <c r="E202" t="s">
        <v>28</v>
      </c>
      <c r="F202" t="s">
        <v>29</v>
      </c>
      <c r="G202" t="s">
        <v>3</v>
      </c>
      <c r="H202" t="s">
        <v>3</v>
      </c>
    </row>
    <row r="203" spans="1:8" x14ac:dyDescent="0.45">
      <c r="A203">
        <v>33</v>
      </c>
      <c r="B203" t="s">
        <v>1728</v>
      </c>
      <c r="C203">
        <v>1</v>
      </c>
      <c r="D203" t="s">
        <v>13</v>
      </c>
      <c r="E203" t="s">
        <v>28</v>
      </c>
      <c r="F203" t="s">
        <v>29</v>
      </c>
      <c r="G203" t="s">
        <v>3</v>
      </c>
      <c r="H203" t="s">
        <v>3</v>
      </c>
    </row>
    <row r="204" spans="1:8" x14ac:dyDescent="0.45">
      <c r="A204">
        <v>34</v>
      </c>
      <c r="B204" t="s">
        <v>1729</v>
      </c>
      <c r="C204">
        <v>1</v>
      </c>
      <c r="D204" t="s">
        <v>13</v>
      </c>
      <c r="E204" t="s">
        <v>28</v>
      </c>
      <c r="F204" t="s">
        <v>29</v>
      </c>
      <c r="G204" t="s">
        <v>3</v>
      </c>
      <c r="H204" t="s">
        <v>3</v>
      </c>
    </row>
    <row r="205" spans="1:8" x14ac:dyDescent="0.45">
      <c r="A205">
        <v>35</v>
      </c>
      <c r="B205" t="s">
        <v>1730</v>
      </c>
      <c r="C205">
        <v>1</v>
      </c>
      <c r="D205" t="s">
        <v>13</v>
      </c>
      <c r="E205" t="s">
        <v>28</v>
      </c>
      <c r="F205" t="s">
        <v>29</v>
      </c>
      <c r="G205" t="s">
        <v>3</v>
      </c>
      <c r="H205" t="s">
        <v>3</v>
      </c>
    </row>
    <row r="206" spans="1:8" x14ac:dyDescent="0.45">
      <c r="A206">
        <v>36</v>
      </c>
      <c r="B206" t="s">
        <v>1731</v>
      </c>
      <c r="C206">
        <v>1</v>
      </c>
      <c r="D206" t="s">
        <v>13</v>
      </c>
      <c r="E206" t="s">
        <v>28</v>
      </c>
      <c r="F206" t="s">
        <v>29</v>
      </c>
      <c r="G206" t="s">
        <v>3</v>
      </c>
      <c r="H206" t="s">
        <v>3</v>
      </c>
    </row>
    <row r="207" spans="1:8" x14ac:dyDescent="0.45">
      <c r="A207">
        <v>37</v>
      </c>
      <c r="B207" t="s">
        <v>1732</v>
      </c>
      <c r="C207">
        <v>1</v>
      </c>
      <c r="D207" t="s">
        <v>13</v>
      </c>
      <c r="E207" t="s">
        <v>28</v>
      </c>
      <c r="F207" t="s">
        <v>29</v>
      </c>
      <c r="G207" t="s">
        <v>3</v>
      </c>
      <c r="H207" t="s">
        <v>3</v>
      </c>
    </row>
    <row r="208" spans="1:8" x14ac:dyDescent="0.45">
      <c r="A208">
        <v>38</v>
      </c>
      <c r="B208" t="s">
        <v>1733</v>
      </c>
      <c r="C208">
        <v>1</v>
      </c>
      <c r="D208" t="s">
        <v>13</v>
      </c>
      <c r="E208" t="s">
        <v>28</v>
      </c>
      <c r="F208" t="s">
        <v>29</v>
      </c>
      <c r="G208" t="s">
        <v>3</v>
      </c>
      <c r="H208" t="s">
        <v>3</v>
      </c>
    </row>
    <row r="209" spans="1:8" x14ac:dyDescent="0.45">
      <c r="A209">
        <v>39</v>
      </c>
      <c r="B209" t="s">
        <v>1734</v>
      </c>
      <c r="C209">
        <v>1</v>
      </c>
      <c r="D209" t="s">
        <v>13</v>
      </c>
      <c r="E209" t="s">
        <v>28</v>
      </c>
      <c r="F209" t="s">
        <v>29</v>
      </c>
      <c r="G209" t="s">
        <v>3</v>
      </c>
      <c r="H209" t="s">
        <v>3</v>
      </c>
    </row>
    <row r="210" spans="1:8" x14ac:dyDescent="0.45">
      <c r="A210">
        <v>40</v>
      </c>
      <c r="B210" t="s">
        <v>1735</v>
      </c>
      <c r="C210">
        <v>1</v>
      </c>
      <c r="D210" t="s">
        <v>13</v>
      </c>
      <c r="E210" t="s">
        <v>28</v>
      </c>
      <c r="F210" t="s">
        <v>29</v>
      </c>
      <c r="G210" t="s">
        <v>3</v>
      </c>
      <c r="H210" t="s">
        <v>3</v>
      </c>
    </row>
    <row r="212" spans="1:8" x14ac:dyDescent="0.45">
      <c r="A212" s="3" t="s">
        <v>1574</v>
      </c>
      <c r="B212" s="3" t="s">
        <v>1582</v>
      </c>
      <c r="D212" s="3" t="s">
        <v>1583</v>
      </c>
      <c r="E212" s="3">
        <v>60</v>
      </c>
    </row>
    <row r="213" spans="1:8" x14ac:dyDescent="0.45">
      <c r="A213" s="38">
        <v>1</v>
      </c>
      <c r="B213" t="s">
        <v>1642</v>
      </c>
      <c r="C213">
        <v>2</v>
      </c>
      <c r="D213" t="s">
        <v>0</v>
      </c>
      <c r="E213" t="s">
        <v>1</v>
      </c>
      <c r="F213" t="s">
        <v>2</v>
      </c>
      <c r="G213" t="s">
        <v>3</v>
      </c>
      <c r="H213" t="s">
        <v>3</v>
      </c>
    </row>
    <row r="214" spans="1:8" x14ac:dyDescent="0.45">
      <c r="A214" s="38">
        <v>2</v>
      </c>
      <c r="B214" t="s">
        <v>1643</v>
      </c>
      <c r="C214">
        <v>2</v>
      </c>
      <c r="D214" t="s">
        <v>0</v>
      </c>
      <c r="E214" t="s">
        <v>1</v>
      </c>
      <c r="F214" t="s">
        <v>2</v>
      </c>
      <c r="G214" t="s">
        <v>3</v>
      </c>
      <c r="H214" t="s">
        <v>3</v>
      </c>
    </row>
    <row r="215" spans="1:8" x14ac:dyDescent="0.45">
      <c r="A215" s="38">
        <v>3</v>
      </c>
      <c r="B215" t="s">
        <v>1736</v>
      </c>
      <c r="C215">
        <v>2</v>
      </c>
      <c r="D215" t="s">
        <v>0</v>
      </c>
      <c r="E215" t="s">
        <v>231</v>
      </c>
      <c r="F215" t="s">
        <v>232</v>
      </c>
      <c r="G215" t="s">
        <v>3</v>
      </c>
      <c r="H215" t="s">
        <v>3</v>
      </c>
    </row>
    <row r="216" spans="1:8" x14ac:dyDescent="0.45">
      <c r="A216" s="38">
        <v>4</v>
      </c>
      <c r="B216" t="s">
        <v>1644</v>
      </c>
      <c r="C216">
        <v>2</v>
      </c>
      <c r="D216" t="s">
        <v>0</v>
      </c>
      <c r="E216" t="s">
        <v>1</v>
      </c>
      <c r="F216" t="s">
        <v>2</v>
      </c>
      <c r="G216" t="s">
        <v>3</v>
      </c>
      <c r="H216" t="s">
        <v>3</v>
      </c>
    </row>
    <row r="217" spans="1:8" x14ac:dyDescent="0.45">
      <c r="A217" s="38">
        <v>5</v>
      </c>
      <c r="B217" t="s">
        <v>1645</v>
      </c>
      <c r="C217">
        <v>2</v>
      </c>
      <c r="D217" t="s">
        <v>0</v>
      </c>
      <c r="E217" t="s">
        <v>1</v>
      </c>
      <c r="F217" t="s">
        <v>2</v>
      </c>
      <c r="G217" t="s">
        <v>3</v>
      </c>
      <c r="H217" t="s">
        <v>3</v>
      </c>
    </row>
    <row r="218" spans="1:8" x14ac:dyDescent="0.45">
      <c r="A218" s="38">
        <v>6</v>
      </c>
      <c r="B218" t="s">
        <v>1646</v>
      </c>
      <c r="C218">
        <v>2</v>
      </c>
      <c r="D218" t="s">
        <v>0</v>
      </c>
      <c r="E218" t="s">
        <v>1</v>
      </c>
      <c r="F218" t="s">
        <v>2</v>
      </c>
      <c r="G218" t="s">
        <v>3</v>
      </c>
      <c r="H218" t="s">
        <v>3</v>
      </c>
    </row>
    <row r="219" spans="1:8" x14ac:dyDescent="0.45">
      <c r="A219" s="38">
        <v>7</v>
      </c>
      <c r="B219" t="s">
        <v>1647</v>
      </c>
      <c r="C219">
        <v>2</v>
      </c>
      <c r="D219" t="s">
        <v>0</v>
      </c>
      <c r="E219" t="s">
        <v>1</v>
      </c>
      <c r="F219" t="s">
        <v>2</v>
      </c>
      <c r="G219" t="s">
        <v>3</v>
      </c>
      <c r="H219" t="s">
        <v>3</v>
      </c>
    </row>
    <row r="220" spans="1:8" x14ac:dyDescent="0.45">
      <c r="A220" s="38">
        <v>8</v>
      </c>
      <c r="B220" t="s">
        <v>1648</v>
      </c>
      <c r="C220">
        <v>2</v>
      </c>
      <c r="D220" t="s">
        <v>0</v>
      </c>
      <c r="E220" t="s">
        <v>1</v>
      </c>
      <c r="F220" t="s">
        <v>2</v>
      </c>
      <c r="G220" t="s">
        <v>3</v>
      </c>
      <c r="H220" t="s">
        <v>3</v>
      </c>
    </row>
    <row r="221" spans="1:8" x14ac:dyDescent="0.45">
      <c r="A221" s="38">
        <v>9</v>
      </c>
      <c r="B221" t="s">
        <v>1649</v>
      </c>
      <c r="C221">
        <v>2</v>
      </c>
      <c r="D221" t="s">
        <v>0</v>
      </c>
      <c r="E221" t="s">
        <v>1</v>
      </c>
      <c r="F221" t="s">
        <v>2</v>
      </c>
      <c r="G221" t="s">
        <v>3</v>
      </c>
      <c r="H221" t="s">
        <v>3</v>
      </c>
    </row>
    <row r="222" spans="1:8" x14ac:dyDescent="0.45">
      <c r="A222" s="38">
        <v>10</v>
      </c>
      <c r="B222" t="s">
        <v>1650</v>
      </c>
      <c r="C222">
        <v>2</v>
      </c>
      <c r="D222" t="s">
        <v>0</v>
      </c>
      <c r="E222" t="s">
        <v>1</v>
      </c>
      <c r="F222" t="s">
        <v>2</v>
      </c>
      <c r="G222" t="s">
        <v>3</v>
      </c>
      <c r="H222" t="s">
        <v>3</v>
      </c>
    </row>
    <row r="223" spans="1:8" x14ac:dyDescent="0.45">
      <c r="A223" s="38">
        <v>11</v>
      </c>
      <c r="B223" t="s">
        <v>1737</v>
      </c>
      <c r="C223">
        <v>2</v>
      </c>
      <c r="D223" t="s">
        <v>0</v>
      </c>
      <c r="E223" t="s">
        <v>231</v>
      </c>
      <c r="F223" t="s">
        <v>232</v>
      </c>
      <c r="G223" t="s">
        <v>3</v>
      </c>
      <c r="H223" t="s">
        <v>3</v>
      </c>
    </row>
    <row r="224" spans="1:8" x14ac:dyDescent="0.45">
      <c r="A224" s="38">
        <v>12</v>
      </c>
      <c r="B224" t="s">
        <v>1651</v>
      </c>
      <c r="C224">
        <v>2</v>
      </c>
      <c r="D224" t="s">
        <v>0</v>
      </c>
      <c r="E224" t="s">
        <v>1</v>
      </c>
      <c r="F224" t="s">
        <v>2</v>
      </c>
      <c r="G224" t="s">
        <v>3</v>
      </c>
      <c r="H224" t="s">
        <v>3</v>
      </c>
    </row>
    <row r="225" spans="1:8" x14ac:dyDescent="0.45">
      <c r="A225" s="38">
        <v>13</v>
      </c>
      <c r="B225" t="s">
        <v>1652</v>
      </c>
      <c r="C225">
        <v>2</v>
      </c>
      <c r="D225" t="s">
        <v>0</v>
      </c>
      <c r="E225" t="s">
        <v>1</v>
      </c>
      <c r="F225" t="s">
        <v>2</v>
      </c>
      <c r="G225" t="s">
        <v>3</v>
      </c>
      <c r="H225" t="s">
        <v>3</v>
      </c>
    </row>
    <row r="226" spans="1:8" x14ac:dyDescent="0.45">
      <c r="A226" s="38">
        <v>14</v>
      </c>
      <c r="B226" t="s">
        <v>1653</v>
      </c>
      <c r="C226">
        <v>2</v>
      </c>
      <c r="D226" t="s">
        <v>0</v>
      </c>
      <c r="E226" t="s">
        <v>1</v>
      </c>
      <c r="F226" t="s">
        <v>2</v>
      </c>
      <c r="G226" t="s">
        <v>3</v>
      </c>
      <c r="H226" t="s">
        <v>3</v>
      </c>
    </row>
    <row r="227" spans="1:8" x14ac:dyDescent="0.45">
      <c r="A227" s="38">
        <v>15</v>
      </c>
      <c r="B227" t="s">
        <v>1738</v>
      </c>
      <c r="C227">
        <v>2</v>
      </c>
      <c r="D227" t="s">
        <v>0</v>
      </c>
      <c r="E227" t="s">
        <v>1029</v>
      </c>
      <c r="F227" t="s">
        <v>1030</v>
      </c>
      <c r="G227" t="s">
        <v>3</v>
      </c>
      <c r="H227" t="s">
        <v>3</v>
      </c>
    </row>
    <row r="228" spans="1:8" x14ac:dyDescent="0.45">
      <c r="A228" s="38">
        <v>16</v>
      </c>
      <c r="B228" t="s">
        <v>1739</v>
      </c>
      <c r="C228">
        <v>2</v>
      </c>
      <c r="D228" t="s">
        <v>0</v>
      </c>
      <c r="E228" t="s">
        <v>237</v>
      </c>
      <c r="F228" t="s">
        <v>238</v>
      </c>
      <c r="G228" t="s">
        <v>3</v>
      </c>
      <c r="H228" t="s">
        <v>3</v>
      </c>
    </row>
    <row r="229" spans="1:8" x14ac:dyDescent="0.45">
      <c r="A229" s="38">
        <v>17</v>
      </c>
      <c r="B229" t="s">
        <v>1654</v>
      </c>
      <c r="C229">
        <v>2</v>
      </c>
      <c r="D229" t="s">
        <v>0</v>
      </c>
      <c r="E229" t="s">
        <v>1</v>
      </c>
      <c r="F229" t="s">
        <v>2</v>
      </c>
      <c r="G229" t="s">
        <v>3</v>
      </c>
      <c r="H229" t="s">
        <v>3</v>
      </c>
    </row>
    <row r="230" spans="1:8" x14ac:dyDescent="0.45">
      <c r="A230" s="38">
        <v>18</v>
      </c>
      <c r="B230" t="s">
        <v>1655</v>
      </c>
      <c r="C230">
        <v>2</v>
      </c>
      <c r="D230" t="s">
        <v>0</v>
      </c>
      <c r="E230" t="s">
        <v>1</v>
      </c>
      <c r="F230" t="s">
        <v>2</v>
      </c>
      <c r="G230" t="s">
        <v>3</v>
      </c>
      <c r="H230" t="s">
        <v>3</v>
      </c>
    </row>
    <row r="231" spans="1:8" x14ac:dyDescent="0.45">
      <c r="A231" s="38">
        <v>19</v>
      </c>
      <c r="B231" t="s">
        <v>1656</v>
      </c>
      <c r="C231">
        <v>2</v>
      </c>
      <c r="D231" t="s">
        <v>0</v>
      </c>
      <c r="E231" t="s">
        <v>1</v>
      </c>
      <c r="F231" t="s">
        <v>2</v>
      </c>
      <c r="G231" t="s">
        <v>3</v>
      </c>
      <c r="H231" t="s">
        <v>3</v>
      </c>
    </row>
    <row r="232" spans="1:8" x14ac:dyDescent="0.45">
      <c r="A232" s="38">
        <v>20</v>
      </c>
      <c r="B232" t="s">
        <v>333</v>
      </c>
      <c r="C232">
        <v>2</v>
      </c>
      <c r="D232" t="s">
        <v>0</v>
      </c>
      <c r="E232" t="s">
        <v>7</v>
      </c>
      <c r="F232" t="s">
        <v>8</v>
      </c>
      <c r="G232" t="s">
        <v>3</v>
      </c>
      <c r="H232" t="s">
        <v>3</v>
      </c>
    </row>
    <row r="233" spans="1:8" x14ac:dyDescent="0.45">
      <c r="A233" s="38">
        <v>21</v>
      </c>
      <c r="B233" t="s">
        <v>1740</v>
      </c>
      <c r="C233">
        <v>2</v>
      </c>
      <c r="D233" t="s">
        <v>0</v>
      </c>
      <c r="E233" t="s">
        <v>231</v>
      </c>
      <c r="F233" t="s">
        <v>232</v>
      </c>
      <c r="G233" t="s">
        <v>3</v>
      </c>
      <c r="H233" t="s">
        <v>3</v>
      </c>
    </row>
    <row r="234" spans="1:8" x14ac:dyDescent="0.45">
      <c r="A234" s="38">
        <v>22</v>
      </c>
      <c r="B234" t="s">
        <v>1657</v>
      </c>
      <c r="C234">
        <v>2</v>
      </c>
      <c r="D234" t="s">
        <v>0</v>
      </c>
      <c r="E234" t="s">
        <v>1</v>
      </c>
      <c r="F234" t="s">
        <v>2</v>
      </c>
      <c r="G234" t="s">
        <v>3</v>
      </c>
      <c r="H234" t="s">
        <v>3</v>
      </c>
    </row>
    <row r="235" spans="1:8" x14ac:dyDescent="0.45">
      <c r="A235" s="38">
        <v>23</v>
      </c>
      <c r="B235" t="s">
        <v>1658</v>
      </c>
      <c r="C235">
        <v>2</v>
      </c>
      <c r="D235" t="s">
        <v>0</v>
      </c>
      <c r="E235" t="s">
        <v>1</v>
      </c>
      <c r="F235" t="s">
        <v>2</v>
      </c>
      <c r="G235" t="s">
        <v>3</v>
      </c>
      <c r="H235" t="s">
        <v>3</v>
      </c>
    </row>
    <row r="236" spans="1:8" x14ac:dyDescent="0.45">
      <c r="A236" s="38">
        <v>24</v>
      </c>
      <c r="B236" t="s">
        <v>1741</v>
      </c>
      <c r="C236">
        <v>2</v>
      </c>
      <c r="D236" t="s">
        <v>0</v>
      </c>
      <c r="E236" t="s">
        <v>231</v>
      </c>
      <c r="F236" t="s">
        <v>232</v>
      </c>
      <c r="G236" t="s">
        <v>3</v>
      </c>
      <c r="H236" t="s">
        <v>3</v>
      </c>
    </row>
    <row r="237" spans="1:8" x14ac:dyDescent="0.45">
      <c r="A237" s="38">
        <v>25</v>
      </c>
      <c r="B237" t="s">
        <v>1659</v>
      </c>
      <c r="C237">
        <v>2</v>
      </c>
      <c r="D237" t="s">
        <v>0</v>
      </c>
      <c r="E237" t="s">
        <v>1</v>
      </c>
      <c r="F237" t="s">
        <v>2</v>
      </c>
      <c r="G237" t="s">
        <v>3</v>
      </c>
      <c r="H237" t="s">
        <v>3</v>
      </c>
    </row>
    <row r="238" spans="1:8" x14ac:dyDescent="0.45">
      <c r="A238" s="38">
        <v>26</v>
      </c>
      <c r="B238" t="s">
        <v>1742</v>
      </c>
      <c r="C238">
        <v>2</v>
      </c>
      <c r="D238" t="s">
        <v>0</v>
      </c>
      <c r="E238" t="s">
        <v>231</v>
      </c>
      <c r="F238" t="s">
        <v>232</v>
      </c>
      <c r="G238" t="s">
        <v>3</v>
      </c>
      <c r="H238" t="s">
        <v>3</v>
      </c>
    </row>
    <row r="239" spans="1:8" x14ac:dyDescent="0.45">
      <c r="A239" s="38">
        <v>27</v>
      </c>
      <c r="B239" t="s">
        <v>1743</v>
      </c>
      <c r="C239">
        <v>2</v>
      </c>
      <c r="D239" t="s">
        <v>0</v>
      </c>
      <c r="E239" t="s">
        <v>231</v>
      </c>
      <c r="F239" t="s">
        <v>232</v>
      </c>
      <c r="G239" t="s">
        <v>3</v>
      </c>
      <c r="H239" t="s">
        <v>3</v>
      </c>
    </row>
    <row r="240" spans="1:8" x14ac:dyDescent="0.45">
      <c r="A240" s="38">
        <v>28</v>
      </c>
      <c r="B240" t="s">
        <v>1660</v>
      </c>
      <c r="C240">
        <v>2</v>
      </c>
      <c r="D240" t="s">
        <v>0</v>
      </c>
      <c r="E240" t="s">
        <v>1</v>
      </c>
      <c r="F240" t="s">
        <v>2</v>
      </c>
      <c r="G240" t="s">
        <v>3</v>
      </c>
      <c r="H240" t="s">
        <v>3</v>
      </c>
    </row>
    <row r="241" spans="1:8" x14ac:dyDescent="0.45">
      <c r="A241" s="38">
        <v>29</v>
      </c>
      <c r="B241" t="s">
        <v>1744</v>
      </c>
      <c r="C241">
        <v>2</v>
      </c>
      <c r="D241" t="s">
        <v>0</v>
      </c>
      <c r="E241" t="s">
        <v>231</v>
      </c>
      <c r="F241" t="s">
        <v>232</v>
      </c>
      <c r="G241" t="s">
        <v>3</v>
      </c>
      <c r="H241" t="s">
        <v>3</v>
      </c>
    </row>
    <row r="242" spans="1:8" x14ac:dyDescent="0.45">
      <c r="A242" s="38">
        <v>30</v>
      </c>
      <c r="B242" t="s">
        <v>1745</v>
      </c>
      <c r="C242">
        <v>2</v>
      </c>
      <c r="D242" t="s">
        <v>0</v>
      </c>
      <c r="E242" t="s">
        <v>231</v>
      </c>
      <c r="F242" t="s">
        <v>232</v>
      </c>
      <c r="G242" t="s">
        <v>3</v>
      </c>
      <c r="H242" t="s">
        <v>3</v>
      </c>
    </row>
    <row r="243" spans="1:8" x14ac:dyDescent="0.45">
      <c r="A243" s="38">
        <v>31</v>
      </c>
      <c r="B243" t="s">
        <v>1661</v>
      </c>
      <c r="C243">
        <v>2</v>
      </c>
      <c r="D243" t="s">
        <v>0</v>
      </c>
      <c r="E243" t="s">
        <v>1</v>
      </c>
      <c r="F243" t="s">
        <v>2</v>
      </c>
      <c r="G243" t="s">
        <v>3</v>
      </c>
      <c r="H243" t="s">
        <v>3</v>
      </c>
    </row>
    <row r="244" spans="1:8" x14ac:dyDescent="0.45">
      <c r="A244" s="38">
        <v>32</v>
      </c>
      <c r="B244" t="s">
        <v>1746</v>
      </c>
      <c r="C244">
        <v>2</v>
      </c>
      <c r="D244" t="s">
        <v>0</v>
      </c>
      <c r="E244" t="s">
        <v>231</v>
      </c>
      <c r="F244" t="s">
        <v>232</v>
      </c>
      <c r="G244" t="s">
        <v>3</v>
      </c>
      <c r="H244" t="s">
        <v>3</v>
      </c>
    </row>
    <row r="245" spans="1:8" x14ac:dyDescent="0.45">
      <c r="A245" s="38">
        <v>33</v>
      </c>
      <c r="B245" t="s">
        <v>1662</v>
      </c>
      <c r="C245">
        <v>2</v>
      </c>
      <c r="D245" t="s">
        <v>0</v>
      </c>
      <c r="E245" t="s">
        <v>1</v>
      </c>
      <c r="F245" t="s">
        <v>2</v>
      </c>
      <c r="G245" t="s">
        <v>3</v>
      </c>
      <c r="H245" t="s">
        <v>3</v>
      </c>
    </row>
    <row r="246" spans="1:8" x14ac:dyDescent="0.45">
      <c r="A246" s="38">
        <v>34</v>
      </c>
      <c r="B246" t="s">
        <v>1663</v>
      </c>
      <c r="C246">
        <v>2</v>
      </c>
      <c r="D246" t="s">
        <v>0</v>
      </c>
      <c r="E246" t="s">
        <v>1</v>
      </c>
      <c r="F246" t="s">
        <v>2</v>
      </c>
      <c r="G246" t="s">
        <v>3</v>
      </c>
      <c r="H246" t="s">
        <v>3</v>
      </c>
    </row>
    <row r="247" spans="1:8" x14ac:dyDescent="0.45">
      <c r="A247" s="38">
        <v>35</v>
      </c>
      <c r="B247" t="s">
        <v>1747</v>
      </c>
      <c r="C247">
        <v>2</v>
      </c>
      <c r="D247" t="s">
        <v>0</v>
      </c>
      <c r="E247" t="s">
        <v>1029</v>
      </c>
      <c r="F247" t="s">
        <v>1030</v>
      </c>
      <c r="G247" t="s">
        <v>3</v>
      </c>
      <c r="H247" t="s">
        <v>3</v>
      </c>
    </row>
    <row r="248" spans="1:8" x14ac:dyDescent="0.45">
      <c r="A248" s="38">
        <v>36</v>
      </c>
      <c r="B248" t="s">
        <v>1664</v>
      </c>
      <c r="C248">
        <v>2</v>
      </c>
      <c r="D248" t="s">
        <v>0</v>
      </c>
      <c r="E248" t="s">
        <v>1</v>
      </c>
      <c r="F248" t="s">
        <v>2</v>
      </c>
      <c r="G248" t="s">
        <v>3</v>
      </c>
      <c r="H248" t="s">
        <v>3</v>
      </c>
    </row>
    <row r="249" spans="1:8" x14ac:dyDescent="0.45">
      <c r="A249" s="38">
        <v>37</v>
      </c>
      <c r="B249" t="s">
        <v>1748</v>
      </c>
      <c r="C249">
        <v>2</v>
      </c>
      <c r="D249" t="s">
        <v>0</v>
      </c>
      <c r="E249" t="s">
        <v>231</v>
      </c>
      <c r="F249" t="s">
        <v>232</v>
      </c>
      <c r="G249" t="s">
        <v>3</v>
      </c>
      <c r="H249" t="s">
        <v>3</v>
      </c>
    </row>
    <row r="250" spans="1:8" x14ac:dyDescent="0.45">
      <c r="A250" s="38">
        <v>38</v>
      </c>
      <c r="B250" t="s">
        <v>1665</v>
      </c>
      <c r="C250">
        <v>2</v>
      </c>
      <c r="D250" t="s">
        <v>0</v>
      </c>
      <c r="E250" t="s">
        <v>1</v>
      </c>
      <c r="F250" t="s">
        <v>2</v>
      </c>
      <c r="G250" t="s">
        <v>3</v>
      </c>
      <c r="H250" t="s">
        <v>3</v>
      </c>
    </row>
    <row r="251" spans="1:8" x14ac:dyDescent="0.45">
      <c r="A251" s="38">
        <v>39</v>
      </c>
      <c r="B251" t="s">
        <v>1666</v>
      </c>
      <c r="C251">
        <v>2</v>
      </c>
      <c r="D251" t="s">
        <v>0</v>
      </c>
      <c r="E251" t="s">
        <v>1</v>
      </c>
      <c r="F251" t="s">
        <v>2</v>
      </c>
      <c r="G251" t="s">
        <v>3</v>
      </c>
      <c r="H251" t="s">
        <v>3</v>
      </c>
    </row>
    <row r="252" spans="1:8" x14ac:dyDescent="0.45">
      <c r="A252" s="38">
        <v>40</v>
      </c>
      <c r="B252" t="s">
        <v>1667</v>
      </c>
      <c r="C252">
        <v>2</v>
      </c>
      <c r="D252" t="s">
        <v>0</v>
      </c>
      <c r="E252" t="s">
        <v>1</v>
      </c>
      <c r="F252" t="s">
        <v>2</v>
      </c>
      <c r="G252" t="s">
        <v>3</v>
      </c>
      <c r="H252" t="s">
        <v>3</v>
      </c>
    </row>
    <row r="253" spans="1:8" x14ac:dyDescent="0.45">
      <c r="A253" s="38">
        <v>41</v>
      </c>
      <c r="B253" t="s">
        <v>1668</v>
      </c>
      <c r="C253">
        <v>2</v>
      </c>
      <c r="D253" t="s">
        <v>0</v>
      </c>
      <c r="E253" t="s">
        <v>1</v>
      </c>
      <c r="F253" t="s">
        <v>2</v>
      </c>
      <c r="G253" t="s">
        <v>3</v>
      </c>
      <c r="H253" t="s">
        <v>3</v>
      </c>
    </row>
    <row r="254" spans="1:8" x14ac:dyDescent="0.45">
      <c r="A254" s="38">
        <v>42</v>
      </c>
      <c r="B254" t="s">
        <v>1669</v>
      </c>
      <c r="C254">
        <v>2</v>
      </c>
      <c r="D254" t="s">
        <v>0</v>
      </c>
      <c r="E254" t="s">
        <v>1</v>
      </c>
      <c r="F254" t="s">
        <v>2</v>
      </c>
      <c r="G254" t="s">
        <v>3</v>
      </c>
      <c r="H254" t="s">
        <v>3</v>
      </c>
    </row>
    <row r="255" spans="1:8" x14ac:dyDescent="0.45">
      <c r="A255" s="38">
        <v>43</v>
      </c>
      <c r="B255" t="s">
        <v>1749</v>
      </c>
      <c r="C255">
        <v>2</v>
      </c>
      <c r="D255" t="s">
        <v>0</v>
      </c>
      <c r="E255" t="s">
        <v>231</v>
      </c>
      <c r="F255" t="s">
        <v>232</v>
      </c>
      <c r="G255" t="s">
        <v>3</v>
      </c>
      <c r="H255" t="s">
        <v>3</v>
      </c>
    </row>
    <row r="256" spans="1:8" x14ac:dyDescent="0.45">
      <c r="A256" s="38">
        <v>44</v>
      </c>
      <c r="B256" t="s">
        <v>1670</v>
      </c>
      <c r="C256">
        <v>2</v>
      </c>
      <c r="D256" t="s">
        <v>0</v>
      </c>
      <c r="E256" t="s">
        <v>1</v>
      </c>
      <c r="F256" t="s">
        <v>2</v>
      </c>
      <c r="G256" t="s">
        <v>3</v>
      </c>
      <c r="H256" t="s">
        <v>3</v>
      </c>
    </row>
    <row r="257" spans="1:8" x14ac:dyDescent="0.45">
      <c r="A257" s="38">
        <v>45</v>
      </c>
      <c r="B257" t="s">
        <v>1671</v>
      </c>
      <c r="C257">
        <v>2</v>
      </c>
      <c r="D257" t="s">
        <v>0</v>
      </c>
      <c r="E257" t="s">
        <v>1</v>
      </c>
      <c r="F257" t="s">
        <v>2</v>
      </c>
      <c r="G257" t="s">
        <v>3</v>
      </c>
      <c r="H257" t="s">
        <v>3</v>
      </c>
    </row>
    <row r="258" spans="1:8" x14ac:dyDescent="0.45">
      <c r="A258" s="38">
        <v>46</v>
      </c>
      <c r="B258" t="s">
        <v>1672</v>
      </c>
      <c r="C258">
        <v>2</v>
      </c>
      <c r="D258" t="s">
        <v>0</v>
      </c>
      <c r="E258" t="s">
        <v>1</v>
      </c>
      <c r="F258" t="s">
        <v>2</v>
      </c>
      <c r="G258" t="s">
        <v>3</v>
      </c>
      <c r="H258" t="s">
        <v>3</v>
      </c>
    </row>
    <row r="259" spans="1:8" x14ac:dyDescent="0.45">
      <c r="A259" s="38">
        <v>47</v>
      </c>
      <c r="B259" t="s">
        <v>1750</v>
      </c>
      <c r="C259">
        <v>2</v>
      </c>
      <c r="D259" t="s">
        <v>0</v>
      </c>
      <c r="E259" t="s">
        <v>231</v>
      </c>
      <c r="F259" t="s">
        <v>232</v>
      </c>
      <c r="G259" t="s">
        <v>3</v>
      </c>
      <c r="H259" t="s">
        <v>3</v>
      </c>
    </row>
    <row r="260" spans="1:8" x14ac:dyDescent="0.45">
      <c r="A260" s="38">
        <v>48</v>
      </c>
      <c r="B260" t="s">
        <v>1673</v>
      </c>
      <c r="C260">
        <v>2</v>
      </c>
      <c r="D260" t="s">
        <v>0</v>
      </c>
      <c r="E260" t="s">
        <v>1</v>
      </c>
      <c r="F260" t="s">
        <v>2</v>
      </c>
      <c r="G260" t="s">
        <v>3</v>
      </c>
      <c r="H260" t="s">
        <v>3</v>
      </c>
    </row>
    <row r="261" spans="1:8" x14ac:dyDescent="0.45">
      <c r="A261" s="38">
        <v>49</v>
      </c>
      <c r="B261" t="s">
        <v>1674</v>
      </c>
      <c r="C261">
        <v>2</v>
      </c>
      <c r="D261" t="s">
        <v>0</v>
      </c>
      <c r="E261" t="s">
        <v>1</v>
      </c>
      <c r="F261" t="s">
        <v>2</v>
      </c>
      <c r="G261" t="s">
        <v>3</v>
      </c>
      <c r="H261" t="s">
        <v>3</v>
      </c>
    </row>
    <row r="262" spans="1:8" x14ac:dyDescent="0.45">
      <c r="A262" s="38">
        <v>50</v>
      </c>
      <c r="B262" t="s">
        <v>1675</v>
      </c>
      <c r="C262">
        <v>2</v>
      </c>
      <c r="D262" t="s">
        <v>0</v>
      </c>
      <c r="E262" t="s">
        <v>1</v>
      </c>
      <c r="F262" t="s">
        <v>2</v>
      </c>
      <c r="G262" t="s">
        <v>3</v>
      </c>
      <c r="H262" t="s">
        <v>3</v>
      </c>
    </row>
    <row r="263" spans="1:8" x14ac:dyDescent="0.45">
      <c r="A263" s="38">
        <v>51</v>
      </c>
      <c r="B263" t="s">
        <v>1751</v>
      </c>
      <c r="C263">
        <v>2</v>
      </c>
      <c r="D263" t="s">
        <v>0</v>
      </c>
      <c r="E263" t="s">
        <v>231</v>
      </c>
      <c r="F263" t="s">
        <v>232</v>
      </c>
      <c r="G263" t="s">
        <v>3</v>
      </c>
      <c r="H263" t="s">
        <v>3</v>
      </c>
    </row>
    <row r="264" spans="1:8" x14ac:dyDescent="0.45">
      <c r="A264" s="38">
        <v>52</v>
      </c>
      <c r="B264" t="s">
        <v>1676</v>
      </c>
      <c r="C264">
        <v>2</v>
      </c>
      <c r="D264" t="s">
        <v>0</v>
      </c>
      <c r="E264" t="s">
        <v>1</v>
      </c>
      <c r="F264" t="s">
        <v>2</v>
      </c>
      <c r="G264" t="s">
        <v>3</v>
      </c>
      <c r="H264" t="s">
        <v>3</v>
      </c>
    </row>
    <row r="265" spans="1:8" x14ac:dyDescent="0.45">
      <c r="A265" s="38">
        <v>53</v>
      </c>
      <c r="B265" t="s">
        <v>1752</v>
      </c>
      <c r="C265">
        <v>2</v>
      </c>
      <c r="D265" t="s">
        <v>0</v>
      </c>
      <c r="E265" t="s">
        <v>231</v>
      </c>
      <c r="F265" t="s">
        <v>232</v>
      </c>
      <c r="G265" t="s">
        <v>3</v>
      </c>
      <c r="H265" t="s">
        <v>3</v>
      </c>
    </row>
    <row r="266" spans="1:8" x14ac:dyDescent="0.45">
      <c r="A266" s="38">
        <v>54</v>
      </c>
      <c r="B266" t="s">
        <v>1677</v>
      </c>
      <c r="C266">
        <v>2</v>
      </c>
      <c r="D266" t="s">
        <v>0</v>
      </c>
      <c r="E266" t="s">
        <v>1</v>
      </c>
      <c r="F266" t="s">
        <v>2</v>
      </c>
      <c r="G266" t="s">
        <v>3</v>
      </c>
      <c r="H266" t="s">
        <v>3</v>
      </c>
    </row>
    <row r="267" spans="1:8" x14ac:dyDescent="0.45">
      <c r="A267" s="38">
        <v>55</v>
      </c>
      <c r="B267" t="s">
        <v>1678</v>
      </c>
      <c r="C267">
        <v>2</v>
      </c>
      <c r="D267" t="s">
        <v>0</v>
      </c>
      <c r="E267" t="s">
        <v>1</v>
      </c>
      <c r="F267" t="s">
        <v>2</v>
      </c>
      <c r="G267" t="s">
        <v>3</v>
      </c>
      <c r="H267" t="s">
        <v>3</v>
      </c>
    </row>
    <row r="268" spans="1:8" x14ac:dyDescent="0.45">
      <c r="A268" s="38">
        <v>56</v>
      </c>
      <c r="B268" t="s">
        <v>1679</v>
      </c>
      <c r="C268">
        <v>2</v>
      </c>
      <c r="D268" t="s">
        <v>0</v>
      </c>
      <c r="E268" t="s">
        <v>1</v>
      </c>
      <c r="F268" t="s">
        <v>2</v>
      </c>
      <c r="G268" t="s">
        <v>3</v>
      </c>
      <c r="H268" t="s">
        <v>3</v>
      </c>
    </row>
    <row r="269" spans="1:8" x14ac:dyDescent="0.45">
      <c r="A269" s="38">
        <v>57</v>
      </c>
      <c r="B269" t="s">
        <v>1680</v>
      </c>
      <c r="C269">
        <v>2</v>
      </c>
      <c r="D269" t="s">
        <v>0</v>
      </c>
      <c r="E269" t="s">
        <v>1</v>
      </c>
      <c r="F269" t="s">
        <v>2</v>
      </c>
      <c r="G269" t="s">
        <v>3</v>
      </c>
      <c r="H269" t="s">
        <v>3</v>
      </c>
    </row>
    <row r="270" spans="1:8" x14ac:dyDescent="0.45">
      <c r="A270" s="38">
        <v>58</v>
      </c>
      <c r="B270" t="s">
        <v>1681</v>
      </c>
      <c r="C270">
        <v>2</v>
      </c>
      <c r="D270" t="s">
        <v>0</v>
      </c>
      <c r="E270" t="s">
        <v>1</v>
      </c>
      <c r="F270" t="s">
        <v>2</v>
      </c>
      <c r="G270" t="s">
        <v>3</v>
      </c>
      <c r="H270" t="s">
        <v>3</v>
      </c>
    </row>
    <row r="271" spans="1:8" x14ac:dyDescent="0.45">
      <c r="A271" s="38">
        <v>59</v>
      </c>
      <c r="B271" t="s">
        <v>1682</v>
      </c>
      <c r="C271">
        <v>2</v>
      </c>
      <c r="D271" t="s">
        <v>0</v>
      </c>
      <c r="E271" t="s">
        <v>1</v>
      </c>
      <c r="F271" t="s">
        <v>2</v>
      </c>
      <c r="G271" t="s">
        <v>3</v>
      </c>
      <c r="H271" t="s">
        <v>3</v>
      </c>
    </row>
    <row r="272" spans="1:8" x14ac:dyDescent="0.45">
      <c r="A272" s="38">
        <v>60</v>
      </c>
      <c r="B272" t="s">
        <v>1683</v>
      </c>
      <c r="C272">
        <v>2</v>
      </c>
      <c r="D272" t="s">
        <v>0</v>
      </c>
      <c r="E272" t="s">
        <v>1</v>
      </c>
      <c r="F272" t="s">
        <v>2</v>
      </c>
      <c r="G272" t="s">
        <v>3</v>
      </c>
      <c r="H272" t="s">
        <v>3</v>
      </c>
    </row>
    <row r="273" spans="1:8" x14ac:dyDescent="0.45">
      <c r="A273" s="38"/>
    </row>
    <row r="274" spans="1:8" x14ac:dyDescent="0.45">
      <c r="A274" s="3" t="s">
        <v>1574</v>
      </c>
      <c r="B274" s="3" t="s">
        <v>1582</v>
      </c>
      <c r="D274" s="3" t="s">
        <v>1602</v>
      </c>
      <c r="E274" s="3">
        <v>60</v>
      </c>
    </row>
    <row r="275" spans="1:8" x14ac:dyDescent="0.45">
      <c r="A275" s="38">
        <v>1</v>
      </c>
      <c r="B275" t="s">
        <v>373</v>
      </c>
      <c r="C275">
        <v>2</v>
      </c>
      <c r="D275" t="s">
        <v>0</v>
      </c>
      <c r="E275" t="s">
        <v>374</v>
      </c>
      <c r="F275" t="s">
        <v>375</v>
      </c>
      <c r="G275" t="s">
        <v>3</v>
      </c>
      <c r="H275" t="s">
        <v>3</v>
      </c>
    </row>
    <row r="276" spans="1:8" x14ac:dyDescent="0.45">
      <c r="A276" s="38">
        <v>2</v>
      </c>
      <c r="B276" t="s">
        <v>376</v>
      </c>
      <c r="C276">
        <v>2</v>
      </c>
      <c r="D276" t="s">
        <v>0</v>
      </c>
      <c r="E276" t="s">
        <v>374</v>
      </c>
      <c r="F276" t="s">
        <v>375</v>
      </c>
      <c r="G276" t="s">
        <v>3</v>
      </c>
      <c r="H276" t="s">
        <v>3</v>
      </c>
    </row>
    <row r="277" spans="1:8" x14ac:dyDescent="0.45">
      <c r="A277" s="38">
        <v>3</v>
      </c>
      <c r="B277" t="s">
        <v>377</v>
      </c>
      <c r="C277">
        <v>2</v>
      </c>
      <c r="D277" t="s">
        <v>0</v>
      </c>
      <c r="E277" t="s">
        <v>378</v>
      </c>
      <c r="F277" t="s">
        <v>379</v>
      </c>
      <c r="G277" t="s">
        <v>3</v>
      </c>
      <c r="H277" t="s">
        <v>3</v>
      </c>
    </row>
    <row r="278" spans="1:8" x14ac:dyDescent="0.45">
      <c r="A278" s="38">
        <v>4</v>
      </c>
      <c r="B278" t="s">
        <v>380</v>
      </c>
      <c r="C278">
        <v>2</v>
      </c>
      <c r="D278" t="s">
        <v>0</v>
      </c>
      <c r="E278" t="s">
        <v>378</v>
      </c>
      <c r="F278" t="s">
        <v>379</v>
      </c>
      <c r="G278" t="s">
        <v>3</v>
      </c>
      <c r="H278" t="s">
        <v>3</v>
      </c>
    </row>
    <row r="279" spans="1:8" x14ac:dyDescent="0.45">
      <c r="A279" s="38">
        <v>5</v>
      </c>
      <c r="B279" t="s">
        <v>381</v>
      </c>
      <c r="C279">
        <v>2</v>
      </c>
      <c r="D279" t="s">
        <v>0</v>
      </c>
      <c r="E279" t="s">
        <v>378</v>
      </c>
      <c r="F279" t="s">
        <v>379</v>
      </c>
      <c r="G279" t="s">
        <v>3</v>
      </c>
      <c r="H279" t="s">
        <v>3</v>
      </c>
    </row>
    <row r="280" spans="1:8" x14ac:dyDescent="0.45">
      <c r="A280" s="38">
        <v>6</v>
      </c>
      <c r="B280" t="s">
        <v>382</v>
      </c>
      <c r="C280">
        <v>2</v>
      </c>
      <c r="D280" t="s">
        <v>0</v>
      </c>
      <c r="E280" t="s">
        <v>374</v>
      </c>
      <c r="F280" t="s">
        <v>375</v>
      </c>
      <c r="G280" t="s">
        <v>3</v>
      </c>
      <c r="H280" t="s">
        <v>3</v>
      </c>
    </row>
    <row r="281" spans="1:8" x14ac:dyDescent="0.45">
      <c r="A281" s="38">
        <v>7</v>
      </c>
      <c r="B281" t="s">
        <v>383</v>
      </c>
      <c r="C281">
        <v>2</v>
      </c>
      <c r="D281" t="s">
        <v>0</v>
      </c>
      <c r="E281" t="s">
        <v>384</v>
      </c>
      <c r="F281" t="s">
        <v>385</v>
      </c>
      <c r="G281" t="s">
        <v>3</v>
      </c>
      <c r="H281" t="s">
        <v>3</v>
      </c>
    </row>
    <row r="282" spans="1:8" x14ac:dyDescent="0.45">
      <c r="A282" s="38">
        <v>8</v>
      </c>
      <c r="B282" t="s">
        <v>386</v>
      </c>
      <c r="C282">
        <v>2</v>
      </c>
      <c r="D282" t="s">
        <v>0</v>
      </c>
      <c r="E282" t="s">
        <v>384</v>
      </c>
      <c r="F282" t="s">
        <v>385</v>
      </c>
      <c r="G282" t="s">
        <v>3</v>
      </c>
      <c r="H282" t="s">
        <v>3</v>
      </c>
    </row>
    <row r="283" spans="1:8" x14ac:dyDescent="0.45">
      <c r="A283" s="38">
        <v>9</v>
      </c>
      <c r="B283" t="s">
        <v>387</v>
      </c>
      <c r="C283">
        <v>2</v>
      </c>
      <c r="D283" t="s">
        <v>0</v>
      </c>
      <c r="E283" t="s">
        <v>374</v>
      </c>
      <c r="F283" t="s">
        <v>375</v>
      </c>
      <c r="G283" t="s">
        <v>3</v>
      </c>
      <c r="H283" t="s">
        <v>3</v>
      </c>
    </row>
    <row r="284" spans="1:8" x14ac:dyDescent="0.45">
      <c r="A284" s="38">
        <v>10</v>
      </c>
      <c r="B284" t="s">
        <v>388</v>
      </c>
      <c r="C284">
        <v>2</v>
      </c>
      <c r="D284" t="s">
        <v>0</v>
      </c>
      <c r="E284" t="s">
        <v>374</v>
      </c>
      <c r="F284" t="s">
        <v>375</v>
      </c>
      <c r="G284" t="s">
        <v>3</v>
      </c>
      <c r="H284" t="s">
        <v>3</v>
      </c>
    </row>
    <row r="285" spans="1:8" x14ac:dyDescent="0.45">
      <c r="A285" s="38">
        <v>11</v>
      </c>
      <c r="B285" t="s">
        <v>389</v>
      </c>
      <c r="C285">
        <v>2</v>
      </c>
      <c r="D285" t="s">
        <v>0</v>
      </c>
      <c r="E285" t="s">
        <v>374</v>
      </c>
      <c r="F285" t="s">
        <v>375</v>
      </c>
      <c r="G285" t="s">
        <v>3</v>
      </c>
      <c r="H285" t="s">
        <v>3</v>
      </c>
    </row>
    <row r="286" spans="1:8" x14ac:dyDescent="0.45">
      <c r="A286" s="38">
        <v>12</v>
      </c>
      <c r="B286" t="s">
        <v>390</v>
      </c>
      <c r="C286">
        <v>2</v>
      </c>
      <c r="D286" t="s">
        <v>0</v>
      </c>
      <c r="E286" t="s">
        <v>374</v>
      </c>
      <c r="F286" t="s">
        <v>375</v>
      </c>
      <c r="G286" t="s">
        <v>3</v>
      </c>
      <c r="H286" t="s">
        <v>3</v>
      </c>
    </row>
    <row r="287" spans="1:8" x14ac:dyDescent="0.45">
      <c r="A287" s="38">
        <v>13</v>
      </c>
      <c r="B287" t="s">
        <v>391</v>
      </c>
      <c r="C287">
        <v>2</v>
      </c>
      <c r="D287" t="s">
        <v>0</v>
      </c>
      <c r="E287" t="s">
        <v>374</v>
      </c>
      <c r="F287" t="s">
        <v>375</v>
      </c>
      <c r="G287" t="s">
        <v>3</v>
      </c>
      <c r="H287" t="s">
        <v>3</v>
      </c>
    </row>
    <row r="288" spans="1:8" x14ac:dyDescent="0.45">
      <c r="A288" s="38">
        <v>14</v>
      </c>
      <c r="B288" t="s">
        <v>392</v>
      </c>
      <c r="C288">
        <v>2</v>
      </c>
      <c r="D288" t="s">
        <v>0</v>
      </c>
      <c r="E288" t="s">
        <v>378</v>
      </c>
      <c r="F288" t="s">
        <v>379</v>
      </c>
      <c r="G288" t="s">
        <v>3</v>
      </c>
      <c r="H288" t="s">
        <v>3</v>
      </c>
    </row>
    <row r="289" spans="1:8" x14ac:dyDescent="0.45">
      <c r="A289" s="38">
        <v>15</v>
      </c>
      <c r="B289" t="s">
        <v>393</v>
      </c>
      <c r="C289">
        <v>2</v>
      </c>
      <c r="D289" t="s">
        <v>0</v>
      </c>
      <c r="E289" t="s">
        <v>378</v>
      </c>
      <c r="F289" t="s">
        <v>379</v>
      </c>
      <c r="G289" t="s">
        <v>3</v>
      </c>
      <c r="H289" t="s">
        <v>3</v>
      </c>
    </row>
    <row r="290" spans="1:8" x14ac:dyDescent="0.45">
      <c r="A290" s="38">
        <v>16</v>
      </c>
      <c r="B290" t="s">
        <v>394</v>
      </c>
      <c r="C290">
        <v>2</v>
      </c>
      <c r="D290" t="s">
        <v>0</v>
      </c>
      <c r="E290" t="s">
        <v>374</v>
      </c>
      <c r="F290" t="s">
        <v>375</v>
      </c>
      <c r="G290" t="s">
        <v>3</v>
      </c>
      <c r="H290" t="s">
        <v>3</v>
      </c>
    </row>
    <row r="291" spans="1:8" x14ac:dyDescent="0.45">
      <c r="A291" s="38">
        <v>17</v>
      </c>
      <c r="B291" t="s">
        <v>395</v>
      </c>
      <c r="C291">
        <v>2</v>
      </c>
      <c r="D291" t="s">
        <v>0</v>
      </c>
      <c r="E291" t="s">
        <v>374</v>
      </c>
      <c r="F291" t="s">
        <v>375</v>
      </c>
      <c r="G291" t="s">
        <v>3</v>
      </c>
      <c r="H291" t="s">
        <v>3</v>
      </c>
    </row>
    <row r="292" spans="1:8" x14ac:dyDescent="0.45">
      <c r="A292" s="38">
        <v>18</v>
      </c>
      <c r="B292" t="s">
        <v>396</v>
      </c>
      <c r="C292">
        <v>2</v>
      </c>
      <c r="D292" t="s">
        <v>0</v>
      </c>
      <c r="E292" t="s">
        <v>378</v>
      </c>
      <c r="F292" t="s">
        <v>379</v>
      </c>
      <c r="G292" t="s">
        <v>3</v>
      </c>
      <c r="H292" t="s">
        <v>3</v>
      </c>
    </row>
    <row r="293" spans="1:8" x14ac:dyDescent="0.45">
      <c r="A293" s="38">
        <v>19</v>
      </c>
      <c r="B293" t="s">
        <v>397</v>
      </c>
      <c r="C293">
        <v>2</v>
      </c>
      <c r="D293" t="s">
        <v>0</v>
      </c>
      <c r="E293" t="s">
        <v>378</v>
      </c>
      <c r="F293" t="s">
        <v>379</v>
      </c>
      <c r="G293" t="s">
        <v>3</v>
      </c>
      <c r="H293" t="s">
        <v>3</v>
      </c>
    </row>
    <row r="294" spans="1:8" x14ac:dyDescent="0.45">
      <c r="A294" s="38">
        <v>20</v>
      </c>
      <c r="B294" t="s">
        <v>398</v>
      </c>
      <c r="C294">
        <v>2</v>
      </c>
      <c r="D294" t="s">
        <v>0</v>
      </c>
      <c r="E294" t="s">
        <v>374</v>
      </c>
      <c r="F294" t="s">
        <v>375</v>
      </c>
      <c r="G294" t="s">
        <v>3</v>
      </c>
      <c r="H294" t="s">
        <v>3</v>
      </c>
    </row>
    <row r="295" spans="1:8" x14ac:dyDescent="0.45">
      <c r="A295" s="38">
        <v>21</v>
      </c>
      <c r="B295" t="s">
        <v>399</v>
      </c>
      <c r="C295">
        <v>2</v>
      </c>
      <c r="D295" t="s">
        <v>0</v>
      </c>
      <c r="E295" t="s">
        <v>374</v>
      </c>
      <c r="F295" t="s">
        <v>375</v>
      </c>
      <c r="G295" t="s">
        <v>3</v>
      </c>
      <c r="H295" t="s">
        <v>3</v>
      </c>
    </row>
    <row r="296" spans="1:8" x14ac:dyDescent="0.45">
      <c r="A296" s="38">
        <v>22</v>
      </c>
      <c r="B296" t="s">
        <v>400</v>
      </c>
      <c r="C296">
        <v>2</v>
      </c>
      <c r="D296" t="s">
        <v>0</v>
      </c>
      <c r="E296" t="s">
        <v>374</v>
      </c>
      <c r="F296" t="s">
        <v>375</v>
      </c>
      <c r="G296" t="s">
        <v>3</v>
      </c>
      <c r="H296" t="s">
        <v>3</v>
      </c>
    </row>
    <row r="297" spans="1:8" x14ac:dyDescent="0.45">
      <c r="A297" s="38">
        <v>23</v>
      </c>
      <c r="B297" t="s">
        <v>401</v>
      </c>
      <c r="C297">
        <v>2</v>
      </c>
      <c r="D297" t="s">
        <v>0</v>
      </c>
      <c r="E297" t="s">
        <v>378</v>
      </c>
      <c r="F297" t="s">
        <v>379</v>
      </c>
      <c r="G297" t="s">
        <v>3</v>
      </c>
      <c r="H297" t="s">
        <v>3</v>
      </c>
    </row>
    <row r="298" spans="1:8" x14ac:dyDescent="0.45">
      <c r="A298" s="38">
        <v>24</v>
      </c>
      <c r="B298" t="s">
        <v>359</v>
      </c>
      <c r="C298">
        <v>2</v>
      </c>
      <c r="D298" t="s">
        <v>0</v>
      </c>
      <c r="E298" t="s">
        <v>57</v>
      </c>
      <c r="F298" t="s">
        <v>58</v>
      </c>
      <c r="G298" t="s">
        <v>3</v>
      </c>
      <c r="H298" t="s">
        <v>3</v>
      </c>
    </row>
    <row r="299" spans="1:8" x14ac:dyDescent="0.45">
      <c r="A299" s="38">
        <v>25</v>
      </c>
      <c r="B299" t="s">
        <v>402</v>
      </c>
      <c r="C299">
        <v>2</v>
      </c>
      <c r="D299" t="s">
        <v>0</v>
      </c>
      <c r="E299" t="s">
        <v>374</v>
      </c>
      <c r="F299" t="s">
        <v>375</v>
      </c>
      <c r="G299" t="s">
        <v>3</v>
      </c>
      <c r="H299" t="s">
        <v>3</v>
      </c>
    </row>
    <row r="300" spans="1:8" x14ac:dyDescent="0.45">
      <c r="A300" s="38">
        <v>26</v>
      </c>
      <c r="B300" t="s">
        <v>403</v>
      </c>
      <c r="C300">
        <v>2</v>
      </c>
      <c r="D300" t="s">
        <v>0</v>
      </c>
      <c r="E300" t="s">
        <v>374</v>
      </c>
      <c r="F300" t="s">
        <v>375</v>
      </c>
      <c r="G300" t="s">
        <v>3</v>
      </c>
      <c r="H300" t="s">
        <v>3</v>
      </c>
    </row>
    <row r="301" spans="1:8" x14ac:dyDescent="0.45">
      <c r="A301" s="38">
        <v>27</v>
      </c>
      <c r="B301" t="s">
        <v>404</v>
      </c>
      <c r="C301">
        <v>2</v>
      </c>
      <c r="D301" t="s">
        <v>0</v>
      </c>
      <c r="E301" t="s">
        <v>374</v>
      </c>
      <c r="F301" t="s">
        <v>375</v>
      </c>
      <c r="G301" t="s">
        <v>3</v>
      </c>
      <c r="H301" t="s">
        <v>3</v>
      </c>
    </row>
    <row r="302" spans="1:8" x14ac:dyDescent="0.45">
      <c r="A302" s="38">
        <v>28</v>
      </c>
      <c r="B302" t="s">
        <v>405</v>
      </c>
      <c r="C302">
        <v>2</v>
      </c>
      <c r="D302" t="s">
        <v>0</v>
      </c>
      <c r="E302" t="s">
        <v>378</v>
      </c>
      <c r="F302" t="s">
        <v>379</v>
      </c>
      <c r="G302" t="s">
        <v>3</v>
      </c>
      <c r="H302" t="s">
        <v>3</v>
      </c>
    </row>
    <row r="303" spans="1:8" x14ac:dyDescent="0.45">
      <c r="A303" s="38">
        <v>29</v>
      </c>
      <c r="B303" t="s">
        <v>406</v>
      </c>
      <c r="C303">
        <v>2</v>
      </c>
      <c r="D303" t="s">
        <v>0</v>
      </c>
      <c r="E303" t="s">
        <v>374</v>
      </c>
      <c r="F303" t="s">
        <v>375</v>
      </c>
      <c r="G303" t="s">
        <v>3</v>
      </c>
      <c r="H303" t="s">
        <v>3</v>
      </c>
    </row>
    <row r="304" spans="1:8" x14ac:dyDescent="0.45">
      <c r="A304" s="38">
        <v>30</v>
      </c>
      <c r="B304" t="s">
        <v>407</v>
      </c>
      <c r="C304">
        <v>2</v>
      </c>
      <c r="D304" t="s">
        <v>0</v>
      </c>
      <c r="E304" t="s">
        <v>374</v>
      </c>
      <c r="F304" t="s">
        <v>375</v>
      </c>
      <c r="G304" t="s">
        <v>3</v>
      </c>
      <c r="H304" t="s">
        <v>3</v>
      </c>
    </row>
    <row r="305" spans="1:8" x14ac:dyDescent="0.45">
      <c r="A305" s="38">
        <v>31</v>
      </c>
      <c r="B305" t="s">
        <v>408</v>
      </c>
      <c r="C305">
        <v>2</v>
      </c>
      <c r="D305" t="s">
        <v>0</v>
      </c>
      <c r="E305" t="s">
        <v>374</v>
      </c>
      <c r="F305" t="s">
        <v>375</v>
      </c>
      <c r="G305" t="s">
        <v>3</v>
      </c>
      <c r="H305" t="s">
        <v>3</v>
      </c>
    </row>
    <row r="306" spans="1:8" x14ac:dyDescent="0.45">
      <c r="A306" s="38">
        <v>32</v>
      </c>
      <c r="B306" t="s">
        <v>409</v>
      </c>
      <c r="C306">
        <v>2</v>
      </c>
      <c r="D306" t="s">
        <v>0</v>
      </c>
      <c r="E306" t="s">
        <v>374</v>
      </c>
      <c r="F306" t="s">
        <v>375</v>
      </c>
      <c r="G306" t="s">
        <v>3</v>
      </c>
      <c r="H306" t="s">
        <v>3</v>
      </c>
    </row>
    <row r="307" spans="1:8" x14ac:dyDescent="0.45">
      <c r="A307" s="38">
        <v>33</v>
      </c>
      <c r="B307" t="s">
        <v>410</v>
      </c>
      <c r="C307">
        <v>2</v>
      </c>
      <c r="D307" t="s">
        <v>0</v>
      </c>
      <c r="E307" t="s">
        <v>374</v>
      </c>
      <c r="F307" t="s">
        <v>375</v>
      </c>
      <c r="G307" t="s">
        <v>3</v>
      </c>
      <c r="H307" t="s">
        <v>3</v>
      </c>
    </row>
    <row r="308" spans="1:8" x14ac:dyDescent="0.45">
      <c r="A308" s="38">
        <v>34</v>
      </c>
      <c r="B308" t="s">
        <v>411</v>
      </c>
      <c r="C308">
        <v>2</v>
      </c>
      <c r="D308" t="s">
        <v>0</v>
      </c>
      <c r="E308" t="s">
        <v>374</v>
      </c>
      <c r="F308" t="s">
        <v>375</v>
      </c>
      <c r="G308" t="s">
        <v>3</v>
      </c>
      <c r="H308" t="s">
        <v>3</v>
      </c>
    </row>
    <row r="309" spans="1:8" x14ac:dyDescent="0.45">
      <c r="A309" s="38">
        <v>35</v>
      </c>
      <c r="B309" t="s">
        <v>412</v>
      </c>
      <c r="C309">
        <v>2</v>
      </c>
      <c r="D309" t="s">
        <v>0</v>
      </c>
      <c r="E309" t="s">
        <v>378</v>
      </c>
      <c r="F309" t="s">
        <v>379</v>
      </c>
      <c r="G309" t="s">
        <v>3</v>
      </c>
      <c r="H309" t="s">
        <v>3</v>
      </c>
    </row>
    <row r="310" spans="1:8" x14ac:dyDescent="0.45">
      <c r="A310" s="38">
        <v>36</v>
      </c>
      <c r="B310" t="s">
        <v>413</v>
      </c>
      <c r="C310">
        <v>2</v>
      </c>
      <c r="D310" t="s">
        <v>0</v>
      </c>
      <c r="E310" t="s">
        <v>378</v>
      </c>
      <c r="F310" t="s">
        <v>379</v>
      </c>
      <c r="G310" t="s">
        <v>3</v>
      </c>
      <c r="H310" t="s">
        <v>3</v>
      </c>
    </row>
    <row r="311" spans="1:8" x14ac:dyDescent="0.45">
      <c r="A311" s="38">
        <v>37</v>
      </c>
      <c r="B311" t="s">
        <v>414</v>
      </c>
      <c r="C311">
        <v>2</v>
      </c>
      <c r="D311" t="s">
        <v>0</v>
      </c>
      <c r="E311" t="s">
        <v>374</v>
      </c>
      <c r="F311" t="s">
        <v>375</v>
      </c>
      <c r="G311" t="s">
        <v>3</v>
      </c>
      <c r="H311" t="s">
        <v>3</v>
      </c>
    </row>
    <row r="312" spans="1:8" x14ac:dyDescent="0.45">
      <c r="A312" s="38">
        <v>38</v>
      </c>
      <c r="B312" t="s">
        <v>415</v>
      </c>
      <c r="C312">
        <v>2</v>
      </c>
      <c r="D312" t="s">
        <v>0</v>
      </c>
      <c r="E312" t="s">
        <v>374</v>
      </c>
      <c r="F312" t="s">
        <v>375</v>
      </c>
      <c r="G312" t="s">
        <v>3</v>
      </c>
      <c r="H312" t="s">
        <v>3</v>
      </c>
    </row>
    <row r="313" spans="1:8" x14ac:dyDescent="0.45">
      <c r="A313" s="38">
        <v>39</v>
      </c>
      <c r="B313" t="s">
        <v>416</v>
      </c>
      <c r="C313">
        <v>2</v>
      </c>
      <c r="D313" t="s">
        <v>0</v>
      </c>
      <c r="E313" t="s">
        <v>378</v>
      </c>
      <c r="F313" t="s">
        <v>379</v>
      </c>
      <c r="G313" t="s">
        <v>3</v>
      </c>
      <c r="H313" t="s">
        <v>3</v>
      </c>
    </row>
    <row r="314" spans="1:8" x14ac:dyDescent="0.45">
      <c r="A314" s="38">
        <v>40</v>
      </c>
      <c r="B314" t="s">
        <v>417</v>
      </c>
      <c r="C314">
        <v>2</v>
      </c>
      <c r="D314" t="s">
        <v>0</v>
      </c>
      <c r="E314" t="s">
        <v>374</v>
      </c>
      <c r="F314" t="s">
        <v>375</v>
      </c>
      <c r="G314" t="s">
        <v>3</v>
      </c>
      <c r="H314" t="s">
        <v>3</v>
      </c>
    </row>
    <row r="315" spans="1:8" x14ac:dyDescent="0.45">
      <c r="A315" s="38">
        <v>41</v>
      </c>
      <c r="B315" t="s">
        <v>418</v>
      </c>
      <c r="C315">
        <v>2</v>
      </c>
      <c r="D315" t="s">
        <v>0</v>
      </c>
      <c r="E315" t="s">
        <v>374</v>
      </c>
      <c r="F315" t="s">
        <v>375</v>
      </c>
      <c r="G315" t="s">
        <v>3</v>
      </c>
      <c r="H315" t="s">
        <v>3</v>
      </c>
    </row>
    <row r="316" spans="1:8" x14ac:dyDescent="0.45">
      <c r="A316" s="38">
        <v>42</v>
      </c>
      <c r="B316" t="s">
        <v>419</v>
      </c>
      <c r="C316">
        <v>2</v>
      </c>
      <c r="D316" t="s">
        <v>0</v>
      </c>
      <c r="E316" t="s">
        <v>374</v>
      </c>
      <c r="F316" t="s">
        <v>375</v>
      </c>
      <c r="G316" t="s">
        <v>3</v>
      </c>
      <c r="H316" t="s">
        <v>3</v>
      </c>
    </row>
    <row r="317" spans="1:8" x14ac:dyDescent="0.45">
      <c r="A317" s="38">
        <v>43</v>
      </c>
      <c r="B317" t="s">
        <v>420</v>
      </c>
      <c r="C317">
        <v>2</v>
      </c>
      <c r="D317" t="s">
        <v>0</v>
      </c>
      <c r="E317" t="s">
        <v>374</v>
      </c>
      <c r="F317" t="s">
        <v>375</v>
      </c>
      <c r="G317" t="s">
        <v>3</v>
      </c>
      <c r="H317" t="s">
        <v>3</v>
      </c>
    </row>
    <row r="318" spans="1:8" x14ac:dyDescent="0.45">
      <c r="A318" s="38">
        <v>44</v>
      </c>
      <c r="B318" t="s">
        <v>421</v>
      </c>
      <c r="C318">
        <v>2</v>
      </c>
      <c r="D318" t="s">
        <v>0</v>
      </c>
      <c r="E318" t="s">
        <v>378</v>
      </c>
      <c r="F318" t="s">
        <v>379</v>
      </c>
      <c r="G318" t="s">
        <v>3</v>
      </c>
      <c r="H318" t="s">
        <v>3</v>
      </c>
    </row>
    <row r="319" spans="1:8" x14ac:dyDescent="0.45">
      <c r="A319" s="38">
        <v>45</v>
      </c>
      <c r="B319" t="s">
        <v>422</v>
      </c>
      <c r="C319">
        <v>2</v>
      </c>
      <c r="D319" t="s">
        <v>0</v>
      </c>
      <c r="E319" t="s">
        <v>374</v>
      </c>
      <c r="F319" t="s">
        <v>375</v>
      </c>
      <c r="G319" t="s">
        <v>3</v>
      </c>
      <c r="H319" t="s">
        <v>3</v>
      </c>
    </row>
    <row r="320" spans="1:8" x14ac:dyDescent="0.45">
      <c r="A320" s="38">
        <v>46</v>
      </c>
      <c r="B320" t="s">
        <v>423</v>
      </c>
      <c r="C320">
        <v>2</v>
      </c>
      <c r="D320" t="s">
        <v>0</v>
      </c>
      <c r="E320" t="s">
        <v>374</v>
      </c>
      <c r="F320" t="s">
        <v>375</v>
      </c>
      <c r="G320" t="s">
        <v>3</v>
      </c>
      <c r="H320" t="s">
        <v>3</v>
      </c>
    </row>
    <row r="321" spans="1:8" x14ac:dyDescent="0.45">
      <c r="A321" s="38">
        <v>47</v>
      </c>
      <c r="B321" t="s">
        <v>424</v>
      </c>
      <c r="C321">
        <v>2</v>
      </c>
      <c r="D321" t="s">
        <v>0</v>
      </c>
      <c r="E321" t="s">
        <v>378</v>
      </c>
      <c r="F321" t="s">
        <v>379</v>
      </c>
      <c r="G321" t="s">
        <v>3</v>
      </c>
      <c r="H321" t="s">
        <v>3</v>
      </c>
    </row>
    <row r="322" spans="1:8" x14ac:dyDescent="0.45">
      <c r="A322" s="38">
        <v>48</v>
      </c>
      <c r="B322" t="s">
        <v>1753</v>
      </c>
      <c r="C322">
        <v>2</v>
      </c>
      <c r="D322" t="s">
        <v>0</v>
      </c>
      <c r="E322" t="s">
        <v>57</v>
      </c>
      <c r="F322" t="s">
        <v>58</v>
      </c>
      <c r="G322" t="s">
        <v>3</v>
      </c>
      <c r="H322" t="s">
        <v>3</v>
      </c>
    </row>
    <row r="323" spans="1:8" x14ac:dyDescent="0.45">
      <c r="A323" s="38">
        <v>49</v>
      </c>
      <c r="B323" t="s">
        <v>1754</v>
      </c>
      <c r="C323">
        <v>2</v>
      </c>
      <c r="D323" t="s">
        <v>0</v>
      </c>
      <c r="E323" t="s">
        <v>374</v>
      </c>
      <c r="F323" t="s">
        <v>375</v>
      </c>
      <c r="G323" t="s">
        <v>3</v>
      </c>
      <c r="H323" t="s">
        <v>3</v>
      </c>
    </row>
    <row r="324" spans="1:8" x14ac:dyDescent="0.45">
      <c r="A324" s="38">
        <v>50</v>
      </c>
      <c r="B324" t="s">
        <v>1755</v>
      </c>
      <c r="C324">
        <v>2</v>
      </c>
      <c r="D324" t="s">
        <v>0</v>
      </c>
      <c r="E324" t="s">
        <v>57</v>
      </c>
      <c r="F324" t="s">
        <v>58</v>
      </c>
      <c r="G324" t="s">
        <v>3</v>
      </c>
      <c r="H324" t="s">
        <v>3</v>
      </c>
    </row>
    <row r="325" spans="1:8" x14ac:dyDescent="0.45">
      <c r="A325" s="38">
        <v>51</v>
      </c>
      <c r="B325" t="s">
        <v>1756</v>
      </c>
      <c r="C325">
        <v>2</v>
      </c>
      <c r="D325" t="s">
        <v>0</v>
      </c>
      <c r="E325" t="s">
        <v>374</v>
      </c>
      <c r="F325" t="s">
        <v>375</v>
      </c>
      <c r="G325" t="s">
        <v>3</v>
      </c>
      <c r="H325" t="s">
        <v>3</v>
      </c>
    </row>
    <row r="326" spans="1:8" x14ac:dyDescent="0.45">
      <c r="A326" s="38">
        <v>52</v>
      </c>
      <c r="B326" t="s">
        <v>1757</v>
      </c>
      <c r="C326">
        <v>2</v>
      </c>
      <c r="D326" t="s">
        <v>0</v>
      </c>
      <c r="E326" t="s">
        <v>378</v>
      </c>
      <c r="F326" t="s">
        <v>379</v>
      </c>
      <c r="G326" t="s">
        <v>3</v>
      </c>
      <c r="H326" t="s">
        <v>3</v>
      </c>
    </row>
    <row r="327" spans="1:8" x14ac:dyDescent="0.45">
      <c r="A327" s="38">
        <v>53</v>
      </c>
      <c r="B327" t="s">
        <v>1758</v>
      </c>
      <c r="C327">
        <v>2</v>
      </c>
      <c r="D327" t="s">
        <v>0</v>
      </c>
      <c r="E327" t="s">
        <v>378</v>
      </c>
      <c r="F327" t="s">
        <v>379</v>
      </c>
      <c r="G327" t="s">
        <v>3</v>
      </c>
      <c r="H327" t="s">
        <v>3</v>
      </c>
    </row>
    <row r="328" spans="1:8" x14ac:dyDescent="0.45">
      <c r="A328" s="38">
        <v>54</v>
      </c>
      <c r="B328" t="s">
        <v>1759</v>
      </c>
      <c r="C328">
        <v>2</v>
      </c>
      <c r="D328" t="s">
        <v>0</v>
      </c>
      <c r="E328" t="s">
        <v>374</v>
      </c>
      <c r="F328" t="s">
        <v>375</v>
      </c>
      <c r="G328" t="s">
        <v>3</v>
      </c>
      <c r="H328" t="s">
        <v>3</v>
      </c>
    </row>
    <row r="329" spans="1:8" x14ac:dyDescent="0.45">
      <c r="A329" s="38">
        <v>55</v>
      </c>
      <c r="B329" t="s">
        <v>1760</v>
      </c>
      <c r="C329">
        <v>2</v>
      </c>
      <c r="D329" t="s">
        <v>0</v>
      </c>
      <c r="E329" t="s">
        <v>378</v>
      </c>
      <c r="F329" t="s">
        <v>379</v>
      </c>
      <c r="G329" t="s">
        <v>3</v>
      </c>
      <c r="H329" t="s">
        <v>3</v>
      </c>
    </row>
    <row r="330" spans="1:8" x14ac:dyDescent="0.45">
      <c r="A330" s="38">
        <v>56</v>
      </c>
      <c r="B330" t="s">
        <v>1761</v>
      </c>
      <c r="C330">
        <v>2</v>
      </c>
      <c r="D330" t="s">
        <v>0</v>
      </c>
      <c r="E330" t="s">
        <v>374</v>
      </c>
      <c r="F330" t="s">
        <v>375</v>
      </c>
      <c r="G330" t="s">
        <v>3</v>
      </c>
      <c r="H330" t="s">
        <v>3</v>
      </c>
    </row>
    <row r="331" spans="1:8" x14ac:dyDescent="0.45">
      <c r="A331" s="38">
        <v>57</v>
      </c>
      <c r="B331" t="s">
        <v>1762</v>
      </c>
      <c r="C331">
        <v>2</v>
      </c>
      <c r="D331" t="s">
        <v>0</v>
      </c>
      <c r="E331" t="s">
        <v>374</v>
      </c>
      <c r="F331" t="s">
        <v>375</v>
      </c>
      <c r="G331" t="s">
        <v>3</v>
      </c>
      <c r="H331" t="s">
        <v>3</v>
      </c>
    </row>
    <row r="332" spans="1:8" x14ac:dyDescent="0.45">
      <c r="A332" s="38">
        <v>58</v>
      </c>
      <c r="B332" t="s">
        <v>1763</v>
      </c>
      <c r="C332">
        <v>2</v>
      </c>
      <c r="D332" t="s">
        <v>0</v>
      </c>
      <c r="E332" t="s">
        <v>374</v>
      </c>
      <c r="F332" t="s">
        <v>375</v>
      </c>
      <c r="G332" t="s">
        <v>3</v>
      </c>
      <c r="H332" t="s">
        <v>3</v>
      </c>
    </row>
    <row r="333" spans="1:8" x14ac:dyDescent="0.45">
      <c r="A333" s="38">
        <v>59</v>
      </c>
      <c r="B333" t="s">
        <v>1764</v>
      </c>
      <c r="C333">
        <v>2</v>
      </c>
      <c r="D333" t="s">
        <v>0</v>
      </c>
      <c r="E333" t="s">
        <v>378</v>
      </c>
      <c r="F333" t="s">
        <v>379</v>
      </c>
      <c r="G333" t="s">
        <v>3</v>
      </c>
      <c r="H333" t="s">
        <v>3</v>
      </c>
    </row>
    <row r="334" spans="1:8" x14ac:dyDescent="0.45">
      <c r="A334" s="38">
        <v>60</v>
      </c>
      <c r="B334" t="s">
        <v>1765</v>
      </c>
      <c r="C334">
        <v>2</v>
      </c>
      <c r="D334" t="s">
        <v>0</v>
      </c>
      <c r="E334" t="s">
        <v>384</v>
      </c>
      <c r="F334" t="s">
        <v>385</v>
      </c>
      <c r="G334" t="s">
        <v>3</v>
      </c>
      <c r="H334" t="s">
        <v>3</v>
      </c>
    </row>
    <row r="336" spans="1:8" x14ac:dyDescent="0.45">
      <c r="A336" s="3" t="s">
        <v>1574</v>
      </c>
      <c r="B336" s="3" t="s">
        <v>1582</v>
      </c>
      <c r="D336" s="3" t="s">
        <v>1603</v>
      </c>
      <c r="E336" s="3">
        <v>65</v>
      </c>
    </row>
    <row r="337" spans="1:8" x14ac:dyDescent="0.45">
      <c r="A337" s="38">
        <v>1</v>
      </c>
      <c r="B337" t="s">
        <v>425</v>
      </c>
      <c r="C337">
        <v>2</v>
      </c>
      <c r="D337" t="s">
        <v>0</v>
      </c>
      <c r="E337" t="s">
        <v>233</v>
      </c>
      <c r="F337" t="s">
        <v>234</v>
      </c>
      <c r="G337" t="s">
        <v>3</v>
      </c>
      <c r="H337" t="s">
        <v>3</v>
      </c>
    </row>
    <row r="338" spans="1:8" x14ac:dyDescent="0.45">
      <c r="A338" s="38">
        <v>2</v>
      </c>
      <c r="B338" t="s">
        <v>291</v>
      </c>
      <c r="C338">
        <v>2</v>
      </c>
      <c r="D338" t="s">
        <v>0</v>
      </c>
      <c r="E338" t="s">
        <v>292</v>
      </c>
      <c r="F338" t="s">
        <v>293</v>
      </c>
      <c r="G338" t="s">
        <v>3</v>
      </c>
      <c r="H338" t="s">
        <v>3</v>
      </c>
    </row>
    <row r="339" spans="1:8" x14ac:dyDescent="0.45">
      <c r="A339" s="38">
        <v>3</v>
      </c>
      <c r="B339" t="s">
        <v>426</v>
      </c>
      <c r="C339">
        <v>2</v>
      </c>
      <c r="D339" t="s">
        <v>0</v>
      </c>
      <c r="E339" t="s">
        <v>427</v>
      </c>
      <c r="F339" t="s">
        <v>428</v>
      </c>
      <c r="G339" t="s">
        <v>3</v>
      </c>
      <c r="H339" t="s">
        <v>3</v>
      </c>
    </row>
    <row r="340" spans="1:8" x14ac:dyDescent="0.45">
      <c r="A340" s="38">
        <v>4</v>
      </c>
      <c r="B340" t="s">
        <v>429</v>
      </c>
      <c r="C340">
        <v>2</v>
      </c>
      <c r="D340" t="s">
        <v>0</v>
      </c>
      <c r="E340" t="s">
        <v>427</v>
      </c>
      <c r="F340" t="s">
        <v>428</v>
      </c>
      <c r="G340" t="s">
        <v>3</v>
      </c>
      <c r="H340" t="s">
        <v>3</v>
      </c>
    </row>
    <row r="341" spans="1:8" x14ac:dyDescent="0.45">
      <c r="A341" s="38">
        <v>5</v>
      </c>
      <c r="B341" t="s">
        <v>343</v>
      </c>
      <c r="C341">
        <v>2</v>
      </c>
      <c r="D341" t="s">
        <v>0</v>
      </c>
      <c r="E341" t="s">
        <v>86</v>
      </c>
      <c r="F341" t="s">
        <v>87</v>
      </c>
      <c r="G341" t="s">
        <v>3</v>
      </c>
      <c r="H341" t="s">
        <v>3</v>
      </c>
    </row>
    <row r="342" spans="1:8" x14ac:dyDescent="0.45">
      <c r="A342" s="38">
        <v>6</v>
      </c>
      <c r="B342" t="s">
        <v>430</v>
      </c>
      <c r="C342">
        <v>2</v>
      </c>
      <c r="D342" t="s">
        <v>0</v>
      </c>
      <c r="E342" t="s">
        <v>233</v>
      </c>
      <c r="F342" t="s">
        <v>234</v>
      </c>
      <c r="G342" t="s">
        <v>3</v>
      </c>
      <c r="H342" t="s">
        <v>3</v>
      </c>
    </row>
    <row r="343" spans="1:8" x14ac:dyDescent="0.45">
      <c r="A343" s="38">
        <v>7</v>
      </c>
      <c r="B343" t="s">
        <v>431</v>
      </c>
      <c r="C343">
        <v>2</v>
      </c>
      <c r="D343" t="s">
        <v>0</v>
      </c>
      <c r="E343" t="s">
        <v>432</v>
      </c>
      <c r="F343" t="s">
        <v>433</v>
      </c>
      <c r="G343" t="s">
        <v>3</v>
      </c>
      <c r="H343" t="s">
        <v>3</v>
      </c>
    </row>
    <row r="344" spans="1:8" x14ac:dyDescent="0.45">
      <c r="A344" s="38">
        <v>8</v>
      </c>
      <c r="B344" t="s">
        <v>434</v>
      </c>
      <c r="C344">
        <v>2</v>
      </c>
      <c r="D344" t="s">
        <v>0</v>
      </c>
      <c r="E344" t="s">
        <v>427</v>
      </c>
      <c r="F344" t="s">
        <v>428</v>
      </c>
      <c r="G344" t="s">
        <v>3</v>
      </c>
      <c r="H344" t="s">
        <v>3</v>
      </c>
    </row>
    <row r="345" spans="1:8" x14ac:dyDescent="0.45">
      <c r="A345" s="38">
        <v>9</v>
      </c>
      <c r="B345" t="s">
        <v>435</v>
      </c>
      <c r="C345">
        <v>2</v>
      </c>
      <c r="D345" t="s">
        <v>0</v>
      </c>
      <c r="E345" t="s">
        <v>427</v>
      </c>
      <c r="F345" t="s">
        <v>428</v>
      </c>
      <c r="G345" t="s">
        <v>3</v>
      </c>
      <c r="H345" t="s">
        <v>3</v>
      </c>
    </row>
    <row r="346" spans="1:8" x14ac:dyDescent="0.45">
      <c r="A346" s="38">
        <v>10</v>
      </c>
      <c r="B346" t="s">
        <v>436</v>
      </c>
      <c r="C346">
        <v>2</v>
      </c>
      <c r="D346" t="s">
        <v>0</v>
      </c>
      <c r="E346" t="s">
        <v>86</v>
      </c>
      <c r="F346" t="s">
        <v>87</v>
      </c>
      <c r="G346" t="s">
        <v>3</v>
      </c>
      <c r="H346" t="s">
        <v>3</v>
      </c>
    </row>
    <row r="347" spans="1:8" x14ac:dyDescent="0.45">
      <c r="A347" s="38">
        <v>11</v>
      </c>
      <c r="B347" t="s">
        <v>437</v>
      </c>
      <c r="C347">
        <v>2</v>
      </c>
      <c r="D347" t="s">
        <v>0</v>
      </c>
      <c r="E347" t="s">
        <v>427</v>
      </c>
      <c r="F347" t="s">
        <v>428</v>
      </c>
      <c r="G347" t="s">
        <v>3</v>
      </c>
      <c r="H347" t="s">
        <v>3</v>
      </c>
    </row>
    <row r="348" spans="1:8" x14ac:dyDescent="0.45">
      <c r="A348" s="38">
        <v>12</v>
      </c>
      <c r="B348" t="s">
        <v>438</v>
      </c>
      <c r="C348">
        <v>2</v>
      </c>
      <c r="D348" t="s">
        <v>0</v>
      </c>
      <c r="E348" t="s">
        <v>427</v>
      </c>
      <c r="F348" t="s">
        <v>428</v>
      </c>
      <c r="G348" t="s">
        <v>3</v>
      </c>
      <c r="H348" t="s">
        <v>3</v>
      </c>
    </row>
    <row r="349" spans="1:8" x14ac:dyDescent="0.45">
      <c r="A349" s="38">
        <v>13</v>
      </c>
      <c r="B349" t="s">
        <v>439</v>
      </c>
      <c r="C349">
        <v>2</v>
      </c>
      <c r="D349" t="s">
        <v>0</v>
      </c>
      <c r="E349" t="s">
        <v>427</v>
      </c>
      <c r="F349" t="s">
        <v>428</v>
      </c>
      <c r="G349" t="s">
        <v>3</v>
      </c>
      <c r="H349" t="s">
        <v>3</v>
      </c>
    </row>
    <row r="350" spans="1:8" x14ac:dyDescent="0.45">
      <c r="A350" s="38">
        <v>14</v>
      </c>
      <c r="B350" t="s">
        <v>440</v>
      </c>
      <c r="C350">
        <v>2</v>
      </c>
      <c r="D350" t="s">
        <v>0</v>
      </c>
      <c r="E350" t="s">
        <v>427</v>
      </c>
      <c r="F350" t="s">
        <v>428</v>
      </c>
      <c r="G350" t="s">
        <v>3</v>
      </c>
      <c r="H350" t="s">
        <v>3</v>
      </c>
    </row>
    <row r="351" spans="1:8" x14ac:dyDescent="0.45">
      <c r="A351" s="38">
        <v>15</v>
      </c>
      <c r="B351" t="s">
        <v>441</v>
      </c>
      <c r="C351">
        <v>2</v>
      </c>
      <c r="D351" t="s">
        <v>0</v>
      </c>
      <c r="E351" t="s">
        <v>427</v>
      </c>
      <c r="F351" t="s">
        <v>428</v>
      </c>
      <c r="G351" t="s">
        <v>3</v>
      </c>
      <c r="H351" t="s">
        <v>3</v>
      </c>
    </row>
    <row r="352" spans="1:8" x14ac:dyDescent="0.45">
      <c r="A352" s="38">
        <v>16</v>
      </c>
      <c r="B352" t="s">
        <v>442</v>
      </c>
      <c r="C352">
        <v>2</v>
      </c>
      <c r="D352" t="s">
        <v>0</v>
      </c>
      <c r="E352" t="s">
        <v>427</v>
      </c>
      <c r="F352" t="s">
        <v>428</v>
      </c>
      <c r="G352" t="s">
        <v>3</v>
      </c>
      <c r="H352" t="s">
        <v>3</v>
      </c>
    </row>
    <row r="353" spans="1:8" x14ac:dyDescent="0.45">
      <c r="A353" s="38">
        <v>17</v>
      </c>
      <c r="B353" t="s">
        <v>443</v>
      </c>
      <c r="C353">
        <v>2</v>
      </c>
      <c r="D353" t="s">
        <v>0</v>
      </c>
      <c r="E353" t="s">
        <v>86</v>
      </c>
      <c r="F353" t="s">
        <v>87</v>
      </c>
      <c r="G353" t="s">
        <v>3</v>
      </c>
      <c r="H353" t="s">
        <v>3</v>
      </c>
    </row>
    <row r="354" spans="1:8" x14ac:dyDescent="0.45">
      <c r="A354" s="38">
        <v>18</v>
      </c>
      <c r="B354" t="s">
        <v>444</v>
      </c>
      <c r="C354">
        <v>2</v>
      </c>
      <c r="D354" t="s">
        <v>0</v>
      </c>
      <c r="E354" t="s">
        <v>86</v>
      </c>
      <c r="F354" t="s">
        <v>87</v>
      </c>
      <c r="G354" t="s">
        <v>3</v>
      </c>
      <c r="H354" t="s">
        <v>3</v>
      </c>
    </row>
    <row r="355" spans="1:8" x14ac:dyDescent="0.45">
      <c r="A355" s="38">
        <v>19</v>
      </c>
      <c r="B355" t="s">
        <v>445</v>
      </c>
      <c r="C355">
        <v>2</v>
      </c>
      <c r="D355" t="s">
        <v>0</v>
      </c>
      <c r="E355" t="s">
        <v>427</v>
      </c>
      <c r="F355" t="s">
        <v>428</v>
      </c>
      <c r="G355" t="s">
        <v>3</v>
      </c>
      <c r="H355" t="s">
        <v>3</v>
      </c>
    </row>
    <row r="356" spans="1:8" x14ac:dyDescent="0.45">
      <c r="A356" s="38">
        <v>20</v>
      </c>
      <c r="B356" t="s">
        <v>446</v>
      </c>
      <c r="C356">
        <v>2</v>
      </c>
      <c r="D356" t="s">
        <v>0</v>
      </c>
      <c r="E356" t="s">
        <v>427</v>
      </c>
      <c r="F356" t="s">
        <v>428</v>
      </c>
      <c r="G356" t="s">
        <v>3</v>
      </c>
      <c r="H356" t="s">
        <v>3</v>
      </c>
    </row>
    <row r="357" spans="1:8" x14ac:dyDescent="0.45">
      <c r="A357" s="38">
        <v>21</v>
      </c>
      <c r="B357" t="s">
        <v>447</v>
      </c>
      <c r="C357">
        <v>2</v>
      </c>
      <c r="D357" t="s">
        <v>0</v>
      </c>
      <c r="E357" t="s">
        <v>427</v>
      </c>
      <c r="F357" t="s">
        <v>428</v>
      </c>
      <c r="G357" t="s">
        <v>3</v>
      </c>
      <c r="H357" t="s">
        <v>3</v>
      </c>
    </row>
    <row r="358" spans="1:8" x14ac:dyDescent="0.45">
      <c r="A358" s="38">
        <v>22</v>
      </c>
      <c r="B358" t="s">
        <v>448</v>
      </c>
      <c r="C358">
        <v>2</v>
      </c>
      <c r="D358" t="s">
        <v>0</v>
      </c>
      <c r="E358" t="s">
        <v>86</v>
      </c>
      <c r="F358" t="s">
        <v>87</v>
      </c>
      <c r="G358" t="s">
        <v>3</v>
      </c>
      <c r="H358" t="s">
        <v>3</v>
      </c>
    </row>
    <row r="359" spans="1:8" x14ac:dyDescent="0.45">
      <c r="A359" s="38">
        <v>23</v>
      </c>
      <c r="B359" t="s">
        <v>449</v>
      </c>
      <c r="C359">
        <v>2</v>
      </c>
      <c r="D359" t="s">
        <v>0</v>
      </c>
      <c r="E359" t="s">
        <v>427</v>
      </c>
      <c r="F359" t="s">
        <v>428</v>
      </c>
      <c r="G359" t="s">
        <v>3</v>
      </c>
      <c r="H359" t="s">
        <v>3</v>
      </c>
    </row>
    <row r="360" spans="1:8" x14ac:dyDescent="0.45">
      <c r="A360" s="38">
        <v>24</v>
      </c>
      <c r="B360" t="s">
        <v>450</v>
      </c>
      <c r="C360">
        <v>2</v>
      </c>
      <c r="D360" t="s">
        <v>0</v>
      </c>
      <c r="E360" t="s">
        <v>427</v>
      </c>
      <c r="F360" t="s">
        <v>428</v>
      </c>
      <c r="G360" t="s">
        <v>3</v>
      </c>
      <c r="H360" t="s">
        <v>3</v>
      </c>
    </row>
    <row r="361" spans="1:8" x14ac:dyDescent="0.45">
      <c r="A361" s="38">
        <v>25</v>
      </c>
      <c r="B361" t="s">
        <v>451</v>
      </c>
      <c r="C361">
        <v>2</v>
      </c>
      <c r="D361" t="s">
        <v>0</v>
      </c>
      <c r="E361" t="s">
        <v>427</v>
      </c>
      <c r="F361" t="s">
        <v>428</v>
      </c>
      <c r="G361" t="s">
        <v>3</v>
      </c>
      <c r="H361" t="s">
        <v>3</v>
      </c>
    </row>
    <row r="362" spans="1:8" x14ac:dyDescent="0.45">
      <c r="A362" s="38">
        <v>26</v>
      </c>
      <c r="B362" t="s">
        <v>452</v>
      </c>
      <c r="C362">
        <v>2</v>
      </c>
      <c r="D362" t="s">
        <v>0</v>
      </c>
      <c r="E362" t="s">
        <v>427</v>
      </c>
      <c r="F362" t="s">
        <v>428</v>
      </c>
      <c r="G362" t="s">
        <v>3</v>
      </c>
      <c r="H362" t="s">
        <v>3</v>
      </c>
    </row>
    <row r="363" spans="1:8" x14ac:dyDescent="0.45">
      <c r="A363" s="38">
        <v>27</v>
      </c>
      <c r="B363" t="s">
        <v>453</v>
      </c>
      <c r="C363">
        <v>2</v>
      </c>
      <c r="D363" t="s">
        <v>0</v>
      </c>
      <c r="E363" t="s">
        <v>427</v>
      </c>
      <c r="F363" t="s">
        <v>428</v>
      </c>
      <c r="G363" t="s">
        <v>3</v>
      </c>
      <c r="H363" t="s">
        <v>3</v>
      </c>
    </row>
    <row r="364" spans="1:8" x14ac:dyDescent="0.45">
      <c r="A364" s="38">
        <v>28</v>
      </c>
      <c r="B364" t="s">
        <v>454</v>
      </c>
      <c r="C364">
        <v>2</v>
      </c>
      <c r="D364" t="s">
        <v>0</v>
      </c>
      <c r="E364" t="s">
        <v>86</v>
      </c>
      <c r="F364" t="s">
        <v>87</v>
      </c>
      <c r="G364" t="s">
        <v>3</v>
      </c>
      <c r="H364" t="s">
        <v>3</v>
      </c>
    </row>
    <row r="365" spans="1:8" x14ac:dyDescent="0.45">
      <c r="A365" s="38">
        <v>29</v>
      </c>
      <c r="B365" t="s">
        <v>455</v>
      </c>
      <c r="C365">
        <v>2</v>
      </c>
      <c r="D365" t="s">
        <v>0</v>
      </c>
      <c r="E365" t="s">
        <v>427</v>
      </c>
      <c r="F365" t="s">
        <v>428</v>
      </c>
      <c r="G365" t="s">
        <v>3</v>
      </c>
      <c r="H365" t="s">
        <v>3</v>
      </c>
    </row>
    <row r="366" spans="1:8" x14ac:dyDescent="0.45">
      <c r="A366" s="38">
        <v>30</v>
      </c>
      <c r="B366" t="s">
        <v>456</v>
      </c>
      <c r="C366">
        <v>2</v>
      </c>
      <c r="D366" t="s">
        <v>0</v>
      </c>
      <c r="E366" t="s">
        <v>427</v>
      </c>
      <c r="F366" t="s">
        <v>428</v>
      </c>
      <c r="G366" t="s">
        <v>3</v>
      </c>
      <c r="H366" t="s">
        <v>3</v>
      </c>
    </row>
    <row r="367" spans="1:8" x14ac:dyDescent="0.45">
      <c r="A367" s="38">
        <v>31</v>
      </c>
      <c r="B367" t="s">
        <v>457</v>
      </c>
      <c r="C367">
        <v>2</v>
      </c>
      <c r="D367" t="s">
        <v>0</v>
      </c>
      <c r="E367" t="s">
        <v>233</v>
      </c>
      <c r="F367" t="s">
        <v>234</v>
      </c>
      <c r="G367" t="s">
        <v>3</v>
      </c>
      <c r="H367" t="s">
        <v>3</v>
      </c>
    </row>
    <row r="368" spans="1:8" x14ac:dyDescent="0.45">
      <c r="A368" s="38">
        <v>32</v>
      </c>
      <c r="B368" t="s">
        <v>458</v>
      </c>
      <c r="C368">
        <v>2</v>
      </c>
      <c r="D368" t="s">
        <v>0</v>
      </c>
      <c r="E368" t="s">
        <v>427</v>
      </c>
      <c r="F368" t="s">
        <v>428</v>
      </c>
      <c r="G368" t="s">
        <v>3</v>
      </c>
      <c r="H368" t="s">
        <v>3</v>
      </c>
    </row>
    <row r="369" spans="1:8" x14ac:dyDescent="0.45">
      <c r="A369" s="38">
        <v>33</v>
      </c>
      <c r="B369" t="s">
        <v>459</v>
      </c>
      <c r="C369">
        <v>2</v>
      </c>
      <c r="D369" t="s">
        <v>0</v>
      </c>
      <c r="E369" t="s">
        <v>427</v>
      </c>
      <c r="F369" t="s">
        <v>428</v>
      </c>
      <c r="G369" t="s">
        <v>3</v>
      </c>
      <c r="H369" t="s">
        <v>3</v>
      </c>
    </row>
    <row r="370" spans="1:8" x14ac:dyDescent="0.45">
      <c r="A370" s="38">
        <v>34</v>
      </c>
      <c r="B370" t="s">
        <v>460</v>
      </c>
      <c r="C370">
        <v>2</v>
      </c>
      <c r="D370" t="s">
        <v>0</v>
      </c>
      <c r="E370" t="s">
        <v>427</v>
      </c>
      <c r="F370" t="s">
        <v>428</v>
      </c>
      <c r="G370" t="s">
        <v>3</v>
      </c>
      <c r="H370" t="s">
        <v>3</v>
      </c>
    </row>
    <row r="371" spans="1:8" x14ac:dyDescent="0.45">
      <c r="A371" s="38">
        <v>35</v>
      </c>
      <c r="B371" t="s">
        <v>461</v>
      </c>
      <c r="C371">
        <v>2</v>
      </c>
      <c r="D371" t="s">
        <v>0</v>
      </c>
      <c r="E371" t="s">
        <v>427</v>
      </c>
      <c r="F371" t="s">
        <v>428</v>
      </c>
      <c r="G371" t="s">
        <v>3</v>
      </c>
      <c r="H371" t="s">
        <v>3</v>
      </c>
    </row>
    <row r="372" spans="1:8" x14ac:dyDescent="0.45">
      <c r="A372" s="38">
        <v>36</v>
      </c>
      <c r="B372" t="s">
        <v>462</v>
      </c>
      <c r="C372">
        <v>2</v>
      </c>
      <c r="D372" t="s">
        <v>0</v>
      </c>
      <c r="E372" t="s">
        <v>233</v>
      </c>
      <c r="F372" t="s">
        <v>234</v>
      </c>
      <c r="G372" t="s">
        <v>3</v>
      </c>
      <c r="H372" t="s">
        <v>3</v>
      </c>
    </row>
    <row r="373" spans="1:8" x14ac:dyDescent="0.45">
      <c r="A373" s="38">
        <v>37</v>
      </c>
      <c r="B373" t="s">
        <v>463</v>
      </c>
      <c r="C373">
        <v>2</v>
      </c>
      <c r="D373" t="s">
        <v>0</v>
      </c>
      <c r="E373" t="s">
        <v>427</v>
      </c>
      <c r="F373" t="s">
        <v>428</v>
      </c>
      <c r="G373" t="s">
        <v>3</v>
      </c>
      <c r="H373" t="s">
        <v>3</v>
      </c>
    </row>
    <row r="374" spans="1:8" x14ac:dyDescent="0.45">
      <c r="A374" s="38">
        <v>38</v>
      </c>
      <c r="B374" t="s">
        <v>464</v>
      </c>
      <c r="C374">
        <v>2</v>
      </c>
      <c r="D374" t="s">
        <v>0</v>
      </c>
      <c r="E374" t="s">
        <v>432</v>
      </c>
      <c r="F374" t="s">
        <v>433</v>
      </c>
      <c r="G374" t="s">
        <v>3</v>
      </c>
      <c r="H374" t="s">
        <v>3</v>
      </c>
    </row>
    <row r="375" spans="1:8" x14ac:dyDescent="0.45">
      <c r="A375" s="38">
        <v>39</v>
      </c>
      <c r="B375" t="s">
        <v>465</v>
      </c>
      <c r="C375">
        <v>2</v>
      </c>
      <c r="D375" t="s">
        <v>0</v>
      </c>
      <c r="E375" t="s">
        <v>427</v>
      </c>
      <c r="F375" t="s">
        <v>428</v>
      </c>
      <c r="G375" t="s">
        <v>3</v>
      </c>
      <c r="H375" t="s">
        <v>3</v>
      </c>
    </row>
    <row r="376" spans="1:8" x14ac:dyDescent="0.45">
      <c r="A376" s="38">
        <v>40</v>
      </c>
      <c r="B376" t="s">
        <v>466</v>
      </c>
      <c r="C376">
        <v>2</v>
      </c>
      <c r="D376" t="s">
        <v>0</v>
      </c>
      <c r="E376" t="s">
        <v>427</v>
      </c>
      <c r="F376" t="s">
        <v>428</v>
      </c>
      <c r="G376" t="s">
        <v>3</v>
      </c>
      <c r="H376" t="s">
        <v>3</v>
      </c>
    </row>
    <row r="377" spans="1:8" x14ac:dyDescent="0.45">
      <c r="A377" s="38">
        <v>41</v>
      </c>
      <c r="B377" t="s">
        <v>467</v>
      </c>
      <c r="C377">
        <v>2</v>
      </c>
      <c r="D377" t="s">
        <v>0</v>
      </c>
      <c r="E377" t="s">
        <v>427</v>
      </c>
      <c r="F377" t="s">
        <v>428</v>
      </c>
      <c r="G377" t="s">
        <v>3</v>
      </c>
      <c r="H377" t="s">
        <v>3</v>
      </c>
    </row>
    <row r="378" spans="1:8" x14ac:dyDescent="0.45">
      <c r="A378" s="38">
        <v>42</v>
      </c>
      <c r="B378" t="s">
        <v>308</v>
      </c>
      <c r="C378">
        <v>2</v>
      </c>
      <c r="D378" t="s">
        <v>0</v>
      </c>
      <c r="E378" t="s">
        <v>292</v>
      </c>
      <c r="F378" t="s">
        <v>293</v>
      </c>
      <c r="G378" t="s">
        <v>3</v>
      </c>
      <c r="H378" t="s">
        <v>3</v>
      </c>
    </row>
    <row r="379" spans="1:8" x14ac:dyDescent="0.45">
      <c r="A379" s="38">
        <v>43</v>
      </c>
      <c r="B379" t="s">
        <v>468</v>
      </c>
      <c r="C379">
        <v>2</v>
      </c>
      <c r="D379" t="s">
        <v>0</v>
      </c>
      <c r="E379" t="s">
        <v>427</v>
      </c>
      <c r="F379" t="s">
        <v>428</v>
      </c>
      <c r="G379" t="s">
        <v>3</v>
      </c>
      <c r="H379" t="s">
        <v>3</v>
      </c>
    </row>
    <row r="380" spans="1:8" x14ac:dyDescent="0.45">
      <c r="A380" s="38">
        <v>44</v>
      </c>
      <c r="B380" t="s">
        <v>469</v>
      </c>
      <c r="C380">
        <v>2</v>
      </c>
      <c r="D380" t="s">
        <v>0</v>
      </c>
      <c r="E380" t="s">
        <v>86</v>
      </c>
      <c r="F380" t="s">
        <v>87</v>
      </c>
      <c r="G380" t="s">
        <v>3</v>
      </c>
      <c r="H380" t="s">
        <v>3</v>
      </c>
    </row>
    <row r="381" spans="1:8" x14ac:dyDescent="0.45">
      <c r="A381" s="38">
        <v>45</v>
      </c>
      <c r="B381" t="s">
        <v>470</v>
      </c>
      <c r="C381">
        <v>2</v>
      </c>
      <c r="D381" t="s">
        <v>0</v>
      </c>
      <c r="E381" t="s">
        <v>233</v>
      </c>
      <c r="F381" t="s">
        <v>234</v>
      </c>
      <c r="G381" t="s">
        <v>3</v>
      </c>
      <c r="H381" t="s">
        <v>3</v>
      </c>
    </row>
    <row r="382" spans="1:8" x14ac:dyDescent="0.45">
      <c r="A382" s="38">
        <v>46</v>
      </c>
      <c r="B382" t="s">
        <v>471</v>
      </c>
      <c r="C382">
        <v>2</v>
      </c>
      <c r="D382" t="s">
        <v>0</v>
      </c>
      <c r="E382" t="s">
        <v>427</v>
      </c>
      <c r="F382" t="s">
        <v>428</v>
      </c>
      <c r="G382" t="s">
        <v>3</v>
      </c>
      <c r="H382" t="s">
        <v>3</v>
      </c>
    </row>
    <row r="383" spans="1:8" x14ac:dyDescent="0.45">
      <c r="A383" s="38">
        <v>47</v>
      </c>
      <c r="B383" t="s">
        <v>472</v>
      </c>
      <c r="C383">
        <v>2</v>
      </c>
      <c r="D383" t="s">
        <v>0</v>
      </c>
      <c r="E383" t="s">
        <v>427</v>
      </c>
      <c r="F383" t="s">
        <v>428</v>
      </c>
      <c r="G383" t="s">
        <v>3</v>
      </c>
      <c r="H383" t="s">
        <v>3</v>
      </c>
    </row>
    <row r="384" spans="1:8" x14ac:dyDescent="0.45">
      <c r="A384" s="38">
        <v>48</v>
      </c>
      <c r="B384" t="s">
        <v>473</v>
      </c>
      <c r="C384">
        <v>2</v>
      </c>
      <c r="D384" t="s">
        <v>0</v>
      </c>
      <c r="E384" t="s">
        <v>427</v>
      </c>
      <c r="F384" t="s">
        <v>428</v>
      </c>
      <c r="G384" t="s">
        <v>3</v>
      </c>
      <c r="H384" t="s">
        <v>3</v>
      </c>
    </row>
    <row r="385" spans="1:8" x14ac:dyDescent="0.45">
      <c r="A385" s="38">
        <v>49</v>
      </c>
      <c r="B385" t="s">
        <v>474</v>
      </c>
      <c r="C385">
        <v>2</v>
      </c>
      <c r="D385" t="s">
        <v>0</v>
      </c>
      <c r="E385" t="s">
        <v>427</v>
      </c>
      <c r="F385" t="s">
        <v>428</v>
      </c>
      <c r="G385" t="s">
        <v>3</v>
      </c>
      <c r="H385" t="s">
        <v>3</v>
      </c>
    </row>
    <row r="386" spans="1:8" x14ac:dyDescent="0.45">
      <c r="A386" s="38">
        <v>50</v>
      </c>
      <c r="B386" t="s">
        <v>475</v>
      </c>
      <c r="C386">
        <v>2</v>
      </c>
      <c r="D386" t="s">
        <v>0</v>
      </c>
      <c r="E386" t="s">
        <v>233</v>
      </c>
      <c r="F386" t="s">
        <v>234</v>
      </c>
      <c r="G386" t="s">
        <v>3</v>
      </c>
      <c r="H386" t="s">
        <v>3</v>
      </c>
    </row>
    <row r="387" spans="1:8" x14ac:dyDescent="0.45">
      <c r="A387" s="38">
        <v>51</v>
      </c>
      <c r="B387" t="s">
        <v>1766</v>
      </c>
      <c r="C387">
        <v>2</v>
      </c>
      <c r="D387" t="s">
        <v>0</v>
      </c>
      <c r="E387" t="s">
        <v>432</v>
      </c>
      <c r="F387" t="s">
        <v>433</v>
      </c>
      <c r="G387" t="s">
        <v>3</v>
      </c>
      <c r="H387" t="s">
        <v>3</v>
      </c>
    </row>
    <row r="388" spans="1:8" x14ac:dyDescent="0.45">
      <c r="A388" s="38">
        <v>52</v>
      </c>
      <c r="B388" t="s">
        <v>1767</v>
      </c>
      <c r="C388">
        <v>2</v>
      </c>
      <c r="D388" t="s">
        <v>0</v>
      </c>
      <c r="E388" t="s">
        <v>427</v>
      </c>
      <c r="F388" t="s">
        <v>428</v>
      </c>
      <c r="G388" t="s">
        <v>3</v>
      </c>
      <c r="H388" t="s">
        <v>3</v>
      </c>
    </row>
    <row r="389" spans="1:8" x14ac:dyDescent="0.45">
      <c r="A389" s="38">
        <v>53</v>
      </c>
      <c r="B389" t="s">
        <v>1768</v>
      </c>
      <c r="C389">
        <v>2</v>
      </c>
      <c r="D389" t="s">
        <v>0</v>
      </c>
      <c r="E389" t="s">
        <v>427</v>
      </c>
      <c r="F389" t="s">
        <v>428</v>
      </c>
      <c r="G389" t="s">
        <v>3</v>
      </c>
      <c r="H389" t="s">
        <v>3</v>
      </c>
    </row>
    <row r="390" spans="1:8" x14ac:dyDescent="0.45">
      <c r="A390" s="38">
        <v>54</v>
      </c>
      <c r="B390" t="s">
        <v>1769</v>
      </c>
      <c r="C390">
        <v>2</v>
      </c>
      <c r="D390" t="s">
        <v>0</v>
      </c>
      <c r="E390" t="s">
        <v>427</v>
      </c>
      <c r="F390" t="s">
        <v>428</v>
      </c>
      <c r="G390" t="s">
        <v>3</v>
      </c>
      <c r="H390" t="s">
        <v>3</v>
      </c>
    </row>
    <row r="391" spans="1:8" x14ac:dyDescent="0.45">
      <c r="A391" s="38">
        <v>55</v>
      </c>
      <c r="B391" t="s">
        <v>1770</v>
      </c>
      <c r="C391">
        <v>2</v>
      </c>
      <c r="D391" t="s">
        <v>0</v>
      </c>
      <c r="E391" t="s">
        <v>427</v>
      </c>
      <c r="F391" t="s">
        <v>428</v>
      </c>
      <c r="G391" t="s">
        <v>3</v>
      </c>
      <c r="H391" t="s">
        <v>3</v>
      </c>
    </row>
    <row r="392" spans="1:8" x14ac:dyDescent="0.45">
      <c r="A392" s="38">
        <v>56</v>
      </c>
      <c r="B392" t="s">
        <v>1771</v>
      </c>
      <c r="C392">
        <v>2</v>
      </c>
      <c r="D392" t="s">
        <v>0</v>
      </c>
      <c r="E392" t="s">
        <v>427</v>
      </c>
      <c r="F392" t="s">
        <v>428</v>
      </c>
      <c r="G392" t="s">
        <v>3</v>
      </c>
      <c r="H392" t="s">
        <v>3</v>
      </c>
    </row>
    <row r="393" spans="1:8" x14ac:dyDescent="0.45">
      <c r="A393" s="38">
        <v>57</v>
      </c>
      <c r="B393" t="s">
        <v>1772</v>
      </c>
      <c r="C393">
        <v>2</v>
      </c>
      <c r="D393" t="s">
        <v>0</v>
      </c>
      <c r="E393" t="s">
        <v>86</v>
      </c>
      <c r="F393" t="s">
        <v>87</v>
      </c>
      <c r="G393" t="s">
        <v>3</v>
      </c>
      <c r="H393" t="s">
        <v>3</v>
      </c>
    </row>
    <row r="394" spans="1:8" x14ac:dyDescent="0.45">
      <c r="A394" s="38">
        <v>58</v>
      </c>
      <c r="B394" t="s">
        <v>1773</v>
      </c>
      <c r="C394">
        <v>2</v>
      </c>
      <c r="D394" t="s">
        <v>0</v>
      </c>
      <c r="E394" t="s">
        <v>86</v>
      </c>
      <c r="F394" t="s">
        <v>87</v>
      </c>
      <c r="G394" t="s">
        <v>3</v>
      </c>
      <c r="H394" t="s">
        <v>3</v>
      </c>
    </row>
    <row r="395" spans="1:8" x14ac:dyDescent="0.45">
      <c r="A395" s="38">
        <v>59</v>
      </c>
      <c r="B395" t="s">
        <v>1774</v>
      </c>
      <c r="C395">
        <v>2</v>
      </c>
      <c r="D395" t="s">
        <v>0</v>
      </c>
      <c r="E395" t="s">
        <v>86</v>
      </c>
      <c r="F395" t="s">
        <v>87</v>
      </c>
      <c r="G395" t="s">
        <v>3</v>
      </c>
      <c r="H395" t="s">
        <v>3</v>
      </c>
    </row>
    <row r="396" spans="1:8" x14ac:dyDescent="0.45">
      <c r="A396" s="38">
        <v>60</v>
      </c>
      <c r="B396" t="s">
        <v>1775</v>
      </c>
      <c r="C396">
        <v>2</v>
      </c>
      <c r="D396" t="s">
        <v>0</v>
      </c>
      <c r="E396" t="s">
        <v>427</v>
      </c>
      <c r="F396" t="s">
        <v>428</v>
      </c>
      <c r="G396" t="s">
        <v>3</v>
      </c>
      <c r="H396" t="s">
        <v>3</v>
      </c>
    </row>
    <row r="397" spans="1:8" x14ac:dyDescent="0.45">
      <c r="A397" s="38">
        <v>61</v>
      </c>
      <c r="B397" t="s">
        <v>1776</v>
      </c>
      <c r="C397">
        <v>2</v>
      </c>
      <c r="D397" t="s">
        <v>0</v>
      </c>
      <c r="E397" t="s">
        <v>427</v>
      </c>
      <c r="F397" t="s">
        <v>428</v>
      </c>
      <c r="G397" t="s">
        <v>3</v>
      </c>
      <c r="H397" t="s">
        <v>3</v>
      </c>
    </row>
    <row r="398" spans="1:8" x14ac:dyDescent="0.45">
      <c r="A398" s="38">
        <v>62</v>
      </c>
      <c r="B398" t="s">
        <v>1777</v>
      </c>
      <c r="C398">
        <v>2</v>
      </c>
      <c r="D398" t="s">
        <v>0</v>
      </c>
      <c r="E398" t="s">
        <v>86</v>
      </c>
      <c r="F398" t="s">
        <v>87</v>
      </c>
      <c r="G398" t="s">
        <v>3</v>
      </c>
      <c r="H398" t="s">
        <v>3</v>
      </c>
    </row>
    <row r="399" spans="1:8" x14ac:dyDescent="0.45">
      <c r="A399" s="38">
        <v>63</v>
      </c>
      <c r="B399" t="s">
        <v>1778</v>
      </c>
      <c r="C399">
        <v>2</v>
      </c>
      <c r="D399" t="s">
        <v>0</v>
      </c>
      <c r="E399" t="s">
        <v>86</v>
      </c>
      <c r="F399" t="s">
        <v>87</v>
      </c>
      <c r="G399" t="s">
        <v>3</v>
      </c>
      <c r="H399" t="s">
        <v>3</v>
      </c>
    </row>
    <row r="400" spans="1:8" x14ac:dyDescent="0.45">
      <c r="A400" s="38">
        <v>64</v>
      </c>
      <c r="B400" t="s">
        <v>1779</v>
      </c>
      <c r="C400">
        <v>2</v>
      </c>
      <c r="D400" t="s">
        <v>0</v>
      </c>
      <c r="E400" t="s">
        <v>427</v>
      </c>
      <c r="F400" t="s">
        <v>428</v>
      </c>
      <c r="G400" t="s">
        <v>3</v>
      </c>
      <c r="H400" t="s">
        <v>3</v>
      </c>
    </row>
    <row r="401" spans="1:8" x14ac:dyDescent="0.45">
      <c r="A401" s="38">
        <v>65</v>
      </c>
      <c r="B401" t="s">
        <v>1780</v>
      </c>
      <c r="C401">
        <v>2</v>
      </c>
      <c r="D401" t="s">
        <v>0</v>
      </c>
      <c r="E401" t="s">
        <v>86</v>
      </c>
      <c r="F401" t="s">
        <v>87</v>
      </c>
      <c r="G401" t="s">
        <v>3</v>
      </c>
      <c r="H401" t="s">
        <v>3</v>
      </c>
    </row>
    <row r="403" spans="1:8" x14ac:dyDescent="0.45">
      <c r="A403" s="3" t="s">
        <v>1574</v>
      </c>
      <c r="B403" s="3" t="s">
        <v>1582</v>
      </c>
      <c r="D403" s="3" t="s">
        <v>1604</v>
      </c>
      <c r="E403" s="3">
        <v>15</v>
      </c>
    </row>
    <row r="404" spans="1:8" x14ac:dyDescent="0.45">
      <c r="A404" s="38">
        <v>1</v>
      </c>
      <c r="B404" t="s">
        <v>1560</v>
      </c>
      <c r="C404">
        <v>2</v>
      </c>
      <c r="D404" t="s">
        <v>0</v>
      </c>
      <c r="E404" t="s">
        <v>1561</v>
      </c>
      <c r="F404" t="s">
        <v>1562</v>
      </c>
      <c r="G404" t="s">
        <v>3</v>
      </c>
      <c r="H404" t="s">
        <v>3</v>
      </c>
    </row>
    <row r="405" spans="1:8" x14ac:dyDescent="0.45">
      <c r="A405" s="38">
        <v>2</v>
      </c>
      <c r="B405" t="s">
        <v>1563</v>
      </c>
      <c r="C405">
        <v>2</v>
      </c>
      <c r="D405" t="s">
        <v>0</v>
      </c>
      <c r="E405" t="s">
        <v>740</v>
      </c>
      <c r="F405" t="s">
        <v>741</v>
      </c>
      <c r="G405" t="s">
        <v>3</v>
      </c>
      <c r="H405" t="s">
        <v>3</v>
      </c>
    </row>
    <row r="406" spans="1:8" x14ac:dyDescent="0.45">
      <c r="A406" s="38">
        <v>3</v>
      </c>
      <c r="B406" t="s">
        <v>256</v>
      </c>
      <c r="C406">
        <v>2</v>
      </c>
      <c r="D406" t="s">
        <v>0</v>
      </c>
      <c r="E406" t="s">
        <v>257</v>
      </c>
      <c r="F406" t="s">
        <v>258</v>
      </c>
      <c r="G406" t="s">
        <v>3</v>
      </c>
      <c r="H406" t="s">
        <v>3</v>
      </c>
    </row>
    <row r="407" spans="1:8" x14ac:dyDescent="0.45">
      <c r="A407" s="38">
        <v>4</v>
      </c>
      <c r="B407" t="s">
        <v>259</v>
      </c>
      <c r="C407">
        <v>2</v>
      </c>
      <c r="D407" t="s">
        <v>0</v>
      </c>
      <c r="E407" t="s">
        <v>257</v>
      </c>
      <c r="F407" t="s">
        <v>258</v>
      </c>
      <c r="G407" t="s">
        <v>3</v>
      </c>
      <c r="H407" t="s">
        <v>3</v>
      </c>
    </row>
    <row r="408" spans="1:8" x14ac:dyDescent="0.45">
      <c r="A408" s="38">
        <v>5</v>
      </c>
      <c r="B408" t="s">
        <v>260</v>
      </c>
      <c r="C408">
        <v>2</v>
      </c>
      <c r="D408" t="s">
        <v>0</v>
      </c>
      <c r="E408" t="s">
        <v>257</v>
      </c>
      <c r="F408" t="s">
        <v>258</v>
      </c>
      <c r="G408" t="s">
        <v>3</v>
      </c>
      <c r="H408" t="s">
        <v>3</v>
      </c>
    </row>
    <row r="409" spans="1:8" x14ac:dyDescent="0.45">
      <c r="A409" s="38">
        <v>6</v>
      </c>
      <c r="B409" t="s">
        <v>261</v>
      </c>
      <c r="C409">
        <v>2</v>
      </c>
      <c r="D409" t="s">
        <v>0</v>
      </c>
      <c r="E409" t="s">
        <v>257</v>
      </c>
      <c r="F409" t="s">
        <v>258</v>
      </c>
      <c r="G409" t="s">
        <v>3</v>
      </c>
      <c r="H409" t="s">
        <v>3</v>
      </c>
    </row>
    <row r="410" spans="1:8" x14ac:dyDescent="0.45">
      <c r="A410" s="38">
        <v>7</v>
      </c>
      <c r="B410" t="s">
        <v>262</v>
      </c>
      <c r="C410">
        <v>2</v>
      </c>
      <c r="D410" t="s">
        <v>0</v>
      </c>
      <c r="E410" t="s">
        <v>257</v>
      </c>
      <c r="F410" t="s">
        <v>258</v>
      </c>
      <c r="G410" t="s">
        <v>3</v>
      </c>
      <c r="H410" t="s">
        <v>3</v>
      </c>
    </row>
    <row r="411" spans="1:8" x14ac:dyDescent="0.45">
      <c r="A411" s="38">
        <v>8</v>
      </c>
      <c r="B411" t="s">
        <v>263</v>
      </c>
      <c r="C411">
        <v>2</v>
      </c>
      <c r="D411" t="s">
        <v>0</v>
      </c>
      <c r="E411" t="s">
        <v>257</v>
      </c>
      <c r="F411" t="s">
        <v>258</v>
      </c>
      <c r="G411" t="s">
        <v>3</v>
      </c>
      <c r="H411" t="s">
        <v>3</v>
      </c>
    </row>
    <row r="412" spans="1:8" x14ac:dyDescent="0.45">
      <c r="A412" s="38">
        <v>9</v>
      </c>
      <c r="B412" t="s">
        <v>264</v>
      </c>
      <c r="C412">
        <v>2</v>
      </c>
      <c r="D412" t="s">
        <v>0</v>
      </c>
      <c r="E412" t="s">
        <v>257</v>
      </c>
      <c r="F412" t="s">
        <v>258</v>
      </c>
      <c r="G412" t="s">
        <v>3</v>
      </c>
      <c r="H412" t="s">
        <v>3</v>
      </c>
    </row>
    <row r="413" spans="1:8" x14ac:dyDescent="0.45">
      <c r="A413" s="38">
        <v>10</v>
      </c>
      <c r="B413" t="s">
        <v>265</v>
      </c>
      <c r="C413">
        <v>2</v>
      </c>
      <c r="D413" t="s">
        <v>0</v>
      </c>
      <c r="E413" t="s">
        <v>257</v>
      </c>
      <c r="F413" t="s">
        <v>258</v>
      </c>
      <c r="G413" t="s">
        <v>3</v>
      </c>
      <c r="H413" t="s">
        <v>3</v>
      </c>
    </row>
    <row r="414" spans="1:8" x14ac:dyDescent="0.45">
      <c r="A414" s="38">
        <v>11</v>
      </c>
      <c r="B414" t="s">
        <v>266</v>
      </c>
      <c r="C414">
        <v>2</v>
      </c>
      <c r="D414" t="s">
        <v>0</v>
      </c>
      <c r="E414" t="s">
        <v>257</v>
      </c>
      <c r="F414" t="s">
        <v>258</v>
      </c>
      <c r="G414" t="s">
        <v>3</v>
      </c>
      <c r="H414" t="s">
        <v>3</v>
      </c>
    </row>
    <row r="415" spans="1:8" x14ac:dyDescent="0.45">
      <c r="A415" s="38">
        <v>12</v>
      </c>
      <c r="B415" t="s">
        <v>267</v>
      </c>
      <c r="C415">
        <v>2</v>
      </c>
      <c r="D415" t="s">
        <v>0</v>
      </c>
      <c r="E415" t="s">
        <v>257</v>
      </c>
      <c r="F415" t="s">
        <v>258</v>
      </c>
      <c r="G415" t="s">
        <v>3</v>
      </c>
      <c r="H415" t="s">
        <v>3</v>
      </c>
    </row>
    <row r="416" spans="1:8" x14ac:dyDescent="0.45">
      <c r="A416" s="38">
        <v>13</v>
      </c>
      <c r="B416" t="s">
        <v>268</v>
      </c>
      <c r="C416">
        <v>2</v>
      </c>
      <c r="D416" t="s">
        <v>0</v>
      </c>
      <c r="E416" t="s">
        <v>257</v>
      </c>
      <c r="F416" t="s">
        <v>258</v>
      </c>
      <c r="G416" t="s">
        <v>3</v>
      </c>
      <c r="H416" t="s">
        <v>3</v>
      </c>
    </row>
    <row r="417" spans="1:8" x14ac:dyDescent="0.45">
      <c r="A417" s="38">
        <v>14</v>
      </c>
      <c r="B417" t="s">
        <v>269</v>
      </c>
      <c r="C417">
        <v>2</v>
      </c>
      <c r="D417" t="s">
        <v>0</v>
      </c>
      <c r="E417" t="s">
        <v>257</v>
      </c>
      <c r="F417" t="s">
        <v>258</v>
      </c>
      <c r="G417" t="s">
        <v>3</v>
      </c>
      <c r="H417" t="s">
        <v>3</v>
      </c>
    </row>
    <row r="418" spans="1:8" x14ac:dyDescent="0.45">
      <c r="A418" s="38">
        <v>15</v>
      </c>
      <c r="B418" t="s">
        <v>270</v>
      </c>
      <c r="C418">
        <v>2</v>
      </c>
      <c r="D418" t="s">
        <v>0</v>
      </c>
      <c r="E418" t="s">
        <v>257</v>
      </c>
      <c r="F418" t="s">
        <v>258</v>
      </c>
      <c r="G418" t="s">
        <v>3</v>
      </c>
      <c r="H418" t="s">
        <v>3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7"/>
  <sheetViews>
    <sheetView topLeftCell="C1" workbookViewId="0">
      <selection activeCell="H3" sqref="H3"/>
    </sheetView>
  </sheetViews>
  <sheetFormatPr defaultRowHeight="17" x14ac:dyDescent="0.45"/>
  <cols>
    <col min="3" max="3" width="4.83203125" bestFit="1" customWidth="1"/>
    <col min="4" max="4" width="42.75" bestFit="1" customWidth="1"/>
    <col min="5" max="5" width="2.1640625" bestFit="1" customWidth="1"/>
    <col min="6" max="6" width="12.9140625" bestFit="1" customWidth="1"/>
    <col min="7" max="7" width="17" bestFit="1" customWidth="1"/>
    <col min="8" max="8" width="14.33203125" bestFit="1" customWidth="1"/>
    <col min="9" max="10" width="4.83203125" bestFit="1" customWidth="1"/>
  </cols>
  <sheetData>
    <row r="1" spans="1:10" x14ac:dyDescent="0.45">
      <c r="A1" t="s">
        <v>485</v>
      </c>
      <c r="B1">
        <v>2</v>
      </c>
      <c r="C1" s="3" t="s">
        <v>1574</v>
      </c>
      <c r="D1" s="3" t="s">
        <v>1577</v>
      </c>
      <c r="F1" s="3" t="s">
        <v>1575</v>
      </c>
      <c r="G1" s="3">
        <v>40</v>
      </c>
    </row>
    <row r="2" spans="1:10" x14ac:dyDescent="0.45">
      <c r="A2" t="s">
        <v>486</v>
      </c>
      <c r="B2">
        <v>2</v>
      </c>
      <c r="C2">
        <v>1</v>
      </c>
      <c r="D2" t="s">
        <v>1781</v>
      </c>
      <c r="E2">
        <v>2</v>
      </c>
      <c r="F2" t="s">
        <v>0</v>
      </c>
      <c r="G2" t="s">
        <v>1</v>
      </c>
      <c r="H2" t="s">
        <v>2</v>
      </c>
      <c r="I2" t="s">
        <v>3</v>
      </c>
      <c r="J2" t="s">
        <v>3</v>
      </c>
    </row>
    <row r="3" spans="1:10" x14ac:dyDescent="0.45">
      <c r="A3" t="s">
        <v>487</v>
      </c>
      <c r="B3">
        <v>2</v>
      </c>
      <c r="C3">
        <v>2</v>
      </c>
      <c r="D3" t="s">
        <v>486</v>
      </c>
      <c r="E3">
        <v>2</v>
      </c>
      <c r="F3" t="s">
        <v>0</v>
      </c>
      <c r="G3" t="s">
        <v>1</v>
      </c>
      <c r="H3" t="s">
        <v>2</v>
      </c>
      <c r="I3" t="s">
        <v>3</v>
      </c>
      <c r="J3" t="s">
        <v>3</v>
      </c>
    </row>
    <row r="4" spans="1:10" x14ac:dyDescent="0.45">
      <c r="A4" t="s">
        <v>488</v>
      </c>
      <c r="B4">
        <v>2</v>
      </c>
      <c r="C4">
        <v>3</v>
      </c>
      <c r="D4" t="s">
        <v>1782</v>
      </c>
      <c r="E4">
        <v>2</v>
      </c>
      <c r="F4" t="s">
        <v>0</v>
      </c>
      <c r="G4" t="s">
        <v>1</v>
      </c>
      <c r="H4" t="s">
        <v>2</v>
      </c>
      <c r="I4" t="s">
        <v>3</v>
      </c>
      <c r="J4" t="s">
        <v>3</v>
      </c>
    </row>
    <row r="5" spans="1:10" x14ac:dyDescent="0.45">
      <c r="A5" t="s">
        <v>489</v>
      </c>
      <c r="B5">
        <v>2</v>
      </c>
      <c r="C5">
        <v>4</v>
      </c>
      <c r="D5" t="s">
        <v>488</v>
      </c>
      <c r="E5">
        <v>2</v>
      </c>
      <c r="F5" t="s">
        <v>0</v>
      </c>
      <c r="G5" t="s">
        <v>1</v>
      </c>
      <c r="H5" t="s">
        <v>2</v>
      </c>
      <c r="I5" t="s">
        <v>3</v>
      </c>
      <c r="J5" t="s">
        <v>3</v>
      </c>
    </row>
    <row r="6" spans="1:10" x14ac:dyDescent="0.45">
      <c r="A6" t="s">
        <v>490</v>
      </c>
      <c r="B6">
        <v>2</v>
      </c>
      <c r="C6">
        <v>5</v>
      </c>
      <c r="D6" t="s">
        <v>489</v>
      </c>
      <c r="E6">
        <v>2</v>
      </c>
      <c r="F6" t="s">
        <v>0</v>
      </c>
      <c r="G6" t="s">
        <v>1</v>
      </c>
      <c r="H6" t="s">
        <v>2</v>
      </c>
      <c r="I6" t="s">
        <v>3</v>
      </c>
      <c r="J6" t="s">
        <v>3</v>
      </c>
    </row>
    <row r="7" spans="1:10" x14ac:dyDescent="0.45">
      <c r="A7" t="s">
        <v>491</v>
      </c>
      <c r="B7">
        <v>2</v>
      </c>
      <c r="C7">
        <v>6</v>
      </c>
      <c r="D7" t="s">
        <v>490</v>
      </c>
      <c r="E7">
        <v>2</v>
      </c>
      <c r="F7" t="s">
        <v>0</v>
      </c>
      <c r="G7" t="s">
        <v>1</v>
      </c>
      <c r="H7" t="s">
        <v>2</v>
      </c>
      <c r="I7" t="s">
        <v>3</v>
      </c>
      <c r="J7" t="s">
        <v>3</v>
      </c>
    </row>
    <row r="8" spans="1:10" x14ac:dyDescent="0.45">
      <c r="A8" t="s">
        <v>492</v>
      </c>
      <c r="B8">
        <v>2</v>
      </c>
      <c r="C8">
        <v>7</v>
      </c>
      <c r="D8" t="s">
        <v>491</v>
      </c>
      <c r="E8">
        <v>2</v>
      </c>
      <c r="F8" t="s">
        <v>0</v>
      </c>
      <c r="G8" t="s">
        <v>1</v>
      </c>
      <c r="H8" t="s">
        <v>2</v>
      </c>
      <c r="I8" t="s">
        <v>3</v>
      </c>
      <c r="J8" t="s">
        <v>3</v>
      </c>
    </row>
    <row r="9" spans="1:10" x14ac:dyDescent="0.45">
      <c r="A9" t="s">
        <v>493</v>
      </c>
      <c r="B9">
        <v>2</v>
      </c>
      <c r="C9">
        <v>8</v>
      </c>
      <c r="D9" t="s">
        <v>492</v>
      </c>
      <c r="E9">
        <v>2</v>
      </c>
      <c r="F9" t="s">
        <v>0</v>
      </c>
      <c r="G9" t="s">
        <v>1</v>
      </c>
      <c r="H9" t="s">
        <v>2</v>
      </c>
      <c r="I9" t="s">
        <v>3</v>
      </c>
      <c r="J9" t="s">
        <v>3</v>
      </c>
    </row>
    <row r="10" spans="1:10" x14ac:dyDescent="0.45">
      <c r="A10" t="s">
        <v>494</v>
      </c>
      <c r="B10">
        <v>2</v>
      </c>
      <c r="C10">
        <v>9</v>
      </c>
      <c r="D10" t="s">
        <v>493</v>
      </c>
      <c r="E10">
        <v>2</v>
      </c>
      <c r="F10" t="s">
        <v>0</v>
      </c>
      <c r="G10" t="s">
        <v>1</v>
      </c>
      <c r="H10" t="s">
        <v>2</v>
      </c>
      <c r="I10" t="s">
        <v>3</v>
      </c>
      <c r="J10" t="s">
        <v>3</v>
      </c>
    </row>
    <row r="11" spans="1:10" x14ac:dyDescent="0.45">
      <c r="A11" t="s">
        <v>495</v>
      </c>
      <c r="B11">
        <v>2</v>
      </c>
      <c r="C11">
        <v>10</v>
      </c>
      <c r="D11" t="s">
        <v>494</v>
      </c>
      <c r="E11">
        <v>2</v>
      </c>
      <c r="F11" t="s">
        <v>0</v>
      </c>
      <c r="G11" t="s">
        <v>1</v>
      </c>
      <c r="H11" t="s">
        <v>2</v>
      </c>
      <c r="I11" t="s">
        <v>3</v>
      </c>
      <c r="J11" t="s">
        <v>3</v>
      </c>
    </row>
    <row r="12" spans="1:10" x14ac:dyDescent="0.45">
      <c r="A12" t="s">
        <v>496</v>
      </c>
      <c r="B12">
        <v>2</v>
      </c>
      <c r="C12">
        <v>11</v>
      </c>
      <c r="D12" t="s">
        <v>495</v>
      </c>
      <c r="E12">
        <v>2</v>
      </c>
      <c r="F12" t="s">
        <v>0</v>
      </c>
      <c r="G12" t="s">
        <v>1</v>
      </c>
      <c r="H12" t="s">
        <v>2</v>
      </c>
      <c r="I12" t="s">
        <v>3</v>
      </c>
      <c r="J12" t="s">
        <v>3</v>
      </c>
    </row>
    <row r="13" spans="1:10" x14ac:dyDescent="0.45">
      <c r="A13" t="s">
        <v>497</v>
      </c>
      <c r="B13">
        <v>2</v>
      </c>
      <c r="C13">
        <v>12</v>
      </c>
      <c r="D13" t="s">
        <v>496</v>
      </c>
      <c r="E13">
        <v>2</v>
      </c>
      <c r="F13" t="s">
        <v>0</v>
      </c>
      <c r="G13" t="s">
        <v>1</v>
      </c>
      <c r="H13" t="s">
        <v>2</v>
      </c>
      <c r="I13" t="s">
        <v>3</v>
      </c>
      <c r="J13" t="s">
        <v>3</v>
      </c>
    </row>
    <row r="14" spans="1:10" x14ac:dyDescent="0.45">
      <c r="A14" t="s">
        <v>498</v>
      </c>
      <c r="B14">
        <v>2</v>
      </c>
      <c r="C14">
        <v>13</v>
      </c>
      <c r="D14" t="s">
        <v>497</v>
      </c>
      <c r="E14">
        <v>2</v>
      </c>
      <c r="F14" t="s">
        <v>0</v>
      </c>
      <c r="G14" t="s">
        <v>1</v>
      </c>
      <c r="H14" t="s">
        <v>2</v>
      </c>
      <c r="I14" t="s">
        <v>3</v>
      </c>
      <c r="J14" t="s">
        <v>3</v>
      </c>
    </row>
    <row r="15" spans="1:10" x14ac:dyDescent="0.45">
      <c r="A15" t="s">
        <v>499</v>
      </c>
      <c r="B15">
        <v>2</v>
      </c>
      <c r="C15">
        <v>14</v>
      </c>
      <c r="D15" t="s">
        <v>498</v>
      </c>
      <c r="E15">
        <v>2</v>
      </c>
      <c r="F15" t="s">
        <v>0</v>
      </c>
      <c r="G15" t="s">
        <v>1</v>
      </c>
      <c r="H15" t="s">
        <v>2</v>
      </c>
      <c r="I15" t="s">
        <v>3</v>
      </c>
      <c r="J15" t="s">
        <v>3</v>
      </c>
    </row>
    <row r="16" spans="1:10" x14ac:dyDescent="0.45">
      <c r="A16" t="s">
        <v>500</v>
      </c>
      <c r="B16">
        <v>2</v>
      </c>
      <c r="C16">
        <v>15</v>
      </c>
      <c r="D16" t="s">
        <v>499</v>
      </c>
      <c r="E16">
        <v>2</v>
      </c>
      <c r="F16" t="s">
        <v>0</v>
      </c>
      <c r="G16" t="s">
        <v>1</v>
      </c>
      <c r="H16" t="s">
        <v>2</v>
      </c>
      <c r="I16" t="s">
        <v>3</v>
      </c>
      <c r="J16" t="s">
        <v>3</v>
      </c>
    </row>
    <row r="17" spans="1:10" x14ac:dyDescent="0.45">
      <c r="A17" t="s">
        <v>501</v>
      </c>
      <c r="B17">
        <v>2</v>
      </c>
      <c r="C17">
        <v>16</v>
      </c>
      <c r="D17" t="s">
        <v>500</v>
      </c>
      <c r="E17">
        <v>2</v>
      </c>
      <c r="F17" t="s">
        <v>0</v>
      </c>
      <c r="G17" t="s">
        <v>1</v>
      </c>
      <c r="H17" t="s">
        <v>2</v>
      </c>
      <c r="I17" t="s">
        <v>3</v>
      </c>
      <c r="J17" t="s">
        <v>3</v>
      </c>
    </row>
    <row r="18" spans="1:10" x14ac:dyDescent="0.45">
      <c r="A18" t="s">
        <v>502</v>
      </c>
      <c r="B18">
        <v>2</v>
      </c>
      <c r="C18">
        <v>17</v>
      </c>
      <c r="D18" t="s">
        <v>501</v>
      </c>
      <c r="E18">
        <v>2</v>
      </c>
      <c r="F18" t="s">
        <v>0</v>
      </c>
      <c r="G18" t="s">
        <v>1</v>
      </c>
      <c r="H18" t="s">
        <v>2</v>
      </c>
      <c r="I18" t="s">
        <v>3</v>
      </c>
      <c r="J18" t="s">
        <v>3</v>
      </c>
    </row>
    <row r="19" spans="1:10" x14ac:dyDescent="0.45">
      <c r="A19" t="s">
        <v>503</v>
      </c>
      <c r="B19">
        <v>2</v>
      </c>
      <c r="C19">
        <v>18</v>
      </c>
      <c r="D19" t="s">
        <v>502</v>
      </c>
      <c r="E19">
        <v>2</v>
      </c>
      <c r="F19" t="s">
        <v>0</v>
      </c>
      <c r="G19" t="s">
        <v>1</v>
      </c>
      <c r="H19" t="s">
        <v>2</v>
      </c>
      <c r="I19" t="s">
        <v>3</v>
      </c>
      <c r="J19" t="s">
        <v>3</v>
      </c>
    </row>
    <row r="20" spans="1:10" x14ac:dyDescent="0.45">
      <c r="A20" t="s">
        <v>504</v>
      </c>
      <c r="B20">
        <v>2</v>
      </c>
      <c r="C20">
        <v>19</v>
      </c>
      <c r="D20" t="s">
        <v>503</v>
      </c>
      <c r="E20">
        <v>2</v>
      </c>
      <c r="F20" t="s">
        <v>0</v>
      </c>
      <c r="G20" t="s">
        <v>1</v>
      </c>
      <c r="H20" t="s">
        <v>2</v>
      </c>
      <c r="I20" t="s">
        <v>3</v>
      </c>
      <c r="J20" t="s">
        <v>3</v>
      </c>
    </row>
    <row r="21" spans="1:10" x14ac:dyDescent="0.45">
      <c r="A21" t="s">
        <v>505</v>
      </c>
      <c r="B21">
        <v>2</v>
      </c>
      <c r="C21">
        <v>20</v>
      </c>
      <c r="D21" t="s">
        <v>504</v>
      </c>
      <c r="E21">
        <v>2</v>
      </c>
      <c r="F21" t="s">
        <v>0</v>
      </c>
      <c r="G21" t="s">
        <v>1</v>
      </c>
      <c r="H21" t="s">
        <v>2</v>
      </c>
      <c r="I21" t="s">
        <v>3</v>
      </c>
      <c r="J21" t="s">
        <v>3</v>
      </c>
    </row>
    <row r="22" spans="1:10" x14ac:dyDescent="0.45">
      <c r="A22" t="s">
        <v>506</v>
      </c>
      <c r="B22">
        <v>2</v>
      </c>
      <c r="C22">
        <v>21</v>
      </c>
      <c r="D22" t="s">
        <v>505</v>
      </c>
      <c r="E22">
        <v>2</v>
      </c>
      <c r="F22" t="s">
        <v>0</v>
      </c>
      <c r="G22" t="s">
        <v>1</v>
      </c>
      <c r="H22" t="s">
        <v>2</v>
      </c>
      <c r="I22" t="s">
        <v>3</v>
      </c>
      <c r="J22" t="s">
        <v>3</v>
      </c>
    </row>
    <row r="23" spans="1:10" x14ac:dyDescent="0.45">
      <c r="A23" t="s">
        <v>507</v>
      </c>
      <c r="B23">
        <v>2</v>
      </c>
      <c r="C23">
        <v>22</v>
      </c>
      <c r="D23" t="s">
        <v>506</v>
      </c>
      <c r="E23">
        <v>2</v>
      </c>
      <c r="F23" t="s">
        <v>0</v>
      </c>
      <c r="G23" t="s">
        <v>1</v>
      </c>
      <c r="H23" t="s">
        <v>2</v>
      </c>
      <c r="I23" t="s">
        <v>3</v>
      </c>
      <c r="J23" t="s">
        <v>3</v>
      </c>
    </row>
    <row r="24" spans="1:10" x14ac:dyDescent="0.45">
      <c r="A24" t="s">
        <v>508</v>
      </c>
      <c r="B24">
        <v>2</v>
      </c>
      <c r="C24">
        <v>23</v>
      </c>
      <c r="D24" t="s">
        <v>507</v>
      </c>
      <c r="E24">
        <v>2</v>
      </c>
      <c r="F24" t="s">
        <v>0</v>
      </c>
      <c r="G24" t="s">
        <v>1</v>
      </c>
      <c r="H24" t="s">
        <v>2</v>
      </c>
      <c r="I24" t="s">
        <v>3</v>
      </c>
      <c r="J24" t="s">
        <v>3</v>
      </c>
    </row>
    <row r="25" spans="1:10" x14ac:dyDescent="0.45">
      <c r="A25" t="s">
        <v>509</v>
      </c>
      <c r="B25">
        <v>2</v>
      </c>
      <c r="C25">
        <v>24</v>
      </c>
      <c r="D25" t="s">
        <v>508</v>
      </c>
      <c r="E25">
        <v>2</v>
      </c>
      <c r="F25" t="s">
        <v>0</v>
      </c>
      <c r="G25" t="s">
        <v>1</v>
      </c>
      <c r="H25" t="s">
        <v>2</v>
      </c>
      <c r="I25" t="s">
        <v>3</v>
      </c>
      <c r="J25" t="s">
        <v>3</v>
      </c>
    </row>
    <row r="26" spans="1:10" x14ac:dyDescent="0.45">
      <c r="A26" t="s">
        <v>510</v>
      </c>
      <c r="B26">
        <v>2</v>
      </c>
      <c r="C26">
        <v>25</v>
      </c>
      <c r="D26" t="s">
        <v>509</v>
      </c>
      <c r="E26">
        <v>2</v>
      </c>
      <c r="F26" t="s">
        <v>0</v>
      </c>
      <c r="G26" t="s">
        <v>1</v>
      </c>
      <c r="H26" t="s">
        <v>2</v>
      </c>
      <c r="I26" t="s">
        <v>3</v>
      </c>
      <c r="J26" t="s">
        <v>3</v>
      </c>
    </row>
    <row r="27" spans="1:10" x14ac:dyDescent="0.45">
      <c r="A27" t="s">
        <v>511</v>
      </c>
      <c r="B27">
        <v>2</v>
      </c>
      <c r="C27">
        <v>26</v>
      </c>
      <c r="D27" t="s">
        <v>510</v>
      </c>
      <c r="E27">
        <v>2</v>
      </c>
      <c r="F27" t="s">
        <v>0</v>
      </c>
      <c r="G27" t="s">
        <v>1</v>
      </c>
      <c r="H27" t="s">
        <v>2</v>
      </c>
      <c r="I27" t="s">
        <v>3</v>
      </c>
      <c r="J27" t="s">
        <v>3</v>
      </c>
    </row>
    <row r="28" spans="1:10" x14ac:dyDescent="0.45">
      <c r="A28" t="s">
        <v>512</v>
      </c>
      <c r="B28">
        <v>2</v>
      </c>
      <c r="C28">
        <v>27</v>
      </c>
      <c r="D28" t="s">
        <v>511</v>
      </c>
      <c r="E28">
        <v>2</v>
      </c>
      <c r="F28" t="s">
        <v>0</v>
      </c>
      <c r="G28" t="s">
        <v>1</v>
      </c>
      <c r="H28" t="s">
        <v>2</v>
      </c>
      <c r="I28" t="s">
        <v>3</v>
      </c>
      <c r="J28" t="s">
        <v>3</v>
      </c>
    </row>
    <row r="29" spans="1:10" x14ac:dyDescent="0.45">
      <c r="A29" t="s">
        <v>513</v>
      </c>
      <c r="B29">
        <v>2</v>
      </c>
      <c r="C29">
        <v>28</v>
      </c>
      <c r="D29" t="s">
        <v>512</v>
      </c>
      <c r="E29">
        <v>2</v>
      </c>
      <c r="F29" t="s">
        <v>0</v>
      </c>
      <c r="G29" t="s">
        <v>1</v>
      </c>
      <c r="H29" t="s">
        <v>2</v>
      </c>
      <c r="I29" t="s">
        <v>3</v>
      </c>
      <c r="J29" t="s">
        <v>3</v>
      </c>
    </row>
    <row r="30" spans="1:10" x14ac:dyDescent="0.45">
      <c r="A30" t="s">
        <v>514</v>
      </c>
      <c r="B30">
        <v>2</v>
      </c>
      <c r="C30">
        <v>29</v>
      </c>
      <c r="D30" t="s">
        <v>513</v>
      </c>
      <c r="E30">
        <v>2</v>
      </c>
      <c r="F30" t="s">
        <v>0</v>
      </c>
      <c r="G30" t="s">
        <v>1</v>
      </c>
      <c r="H30" t="s">
        <v>2</v>
      </c>
      <c r="I30" t="s">
        <v>3</v>
      </c>
      <c r="J30" t="s">
        <v>3</v>
      </c>
    </row>
    <row r="31" spans="1:10" x14ac:dyDescent="0.45">
      <c r="A31" t="s">
        <v>515</v>
      </c>
      <c r="B31">
        <v>2</v>
      </c>
      <c r="C31">
        <v>30</v>
      </c>
      <c r="D31" t="s">
        <v>514</v>
      </c>
      <c r="E31">
        <v>2</v>
      </c>
      <c r="F31" t="s">
        <v>0</v>
      </c>
      <c r="G31" t="s">
        <v>1</v>
      </c>
      <c r="H31" t="s">
        <v>2</v>
      </c>
      <c r="I31" t="s">
        <v>3</v>
      </c>
      <c r="J31" t="s">
        <v>3</v>
      </c>
    </row>
    <row r="32" spans="1:10" x14ac:dyDescent="0.45">
      <c r="A32" t="s">
        <v>516</v>
      </c>
      <c r="B32">
        <v>2</v>
      </c>
      <c r="C32">
        <v>31</v>
      </c>
      <c r="D32" t="s">
        <v>515</v>
      </c>
      <c r="E32">
        <v>2</v>
      </c>
      <c r="F32" t="s">
        <v>0</v>
      </c>
      <c r="G32" t="s">
        <v>1</v>
      </c>
      <c r="H32" t="s">
        <v>2</v>
      </c>
      <c r="I32" t="s">
        <v>3</v>
      </c>
      <c r="J32" t="s">
        <v>3</v>
      </c>
    </row>
    <row r="33" spans="1:10" x14ac:dyDescent="0.45">
      <c r="A33" t="s">
        <v>517</v>
      </c>
      <c r="B33">
        <v>2</v>
      </c>
      <c r="C33">
        <v>32</v>
      </c>
      <c r="D33" t="s">
        <v>516</v>
      </c>
      <c r="E33">
        <v>2</v>
      </c>
      <c r="F33" t="s">
        <v>0</v>
      </c>
      <c r="G33" t="s">
        <v>1</v>
      </c>
      <c r="H33" t="s">
        <v>2</v>
      </c>
      <c r="I33" t="s">
        <v>3</v>
      </c>
      <c r="J33" t="s">
        <v>3</v>
      </c>
    </row>
    <row r="34" spans="1:10" x14ac:dyDescent="0.45">
      <c r="A34" t="s">
        <v>518</v>
      </c>
      <c r="B34">
        <v>2</v>
      </c>
      <c r="C34">
        <v>33</v>
      </c>
      <c r="D34" t="s">
        <v>517</v>
      </c>
      <c r="E34">
        <v>2</v>
      </c>
      <c r="F34" t="s">
        <v>0</v>
      </c>
      <c r="G34" t="s">
        <v>1</v>
      </c>
      <c r="H34" t="s">
        <v>2</v>
      </c>
      <c r="I34" t="s">
        <v>3</v>
      </c>
      <c r="J34" t="s">
        <v>3</v>
      </c>
    </row>
    <row r="35" spans="1:10" x14ac:dyDescent="0.45">
      <c r="A35" t="s">
        <v>519</v>
      </c>
      <c r="B35">
        <v>2</v>
      </c>
      <c r="C35">
        <v>34</v>
      </c>
      <c r="D35" t="s">
        <v>518</v>
      </c>
      <c r="E35">
        <v>2</v>
      </c>
      <c r="F35" t="s">
        <v>0</v>
      </c>
      <c r="G35" t="s">
        <v>1</v>
      </c>
      <c r="H35" t="s">
        <v>2</v>
      </c>
      <c r="I35" t="s">
        <v>3</v>
      </c>
      <c r="J35" t="s">
        <v>3</v>
      </c>
    </row>
    <row r="36" spans="1:10" x14ac:dyDescent="0.45">
      <c r="A36" t="s">
        <v>520</v>
      </c>
      <c r="B36">
        <v>2</v>
      </c>
      <c r="C36">
        <v>35</v>
      </c>
      <c r="D36" t="s">
        <v>519</v>
      </c>
      <c r="E36">
        <v>2</v>
      </c>
      <c r="F36" t="s">
        <v>0</v>
      </c>
      <c r="G36" t="s">
        <v>1</v>
      </c>
      <c r="H36" t="s">
        <v>2</v>
      </c>
      <c r="I36" t="s">
        <v>3</v>
      </c>
      <c r="J36" t="s">
        <v>3</v>
      </c>
    </row>
    <row r="37" spans="1:10" x14ac:dyDescent="0.45">
      <c r="A37" t="s">
        <v>521</v>
      </c>
      <c r="B37">
        <v>2</v>
      </c>
      <c r="C37">
        <v>36</v>
      </c>
      <c r="D37" t="s">
        <v>520</v>
      </c>
      <c r="E37">
        <v>2</v>
      </c>
      <c r="F37" t="s">
        <v>0</v>
      </c>
      <c r="G37" t="s">
        <v>1</v>
      </c>
      <c r="H37" t="s">
        <v>2</v>
      </c>
      <c r="I37" t="s">
        <v>3</v>
      </c>
      <c r="J37" t="s">
        <v>3</v>
      </c>
    </row>
    <row r="38" spans="1:10" x14ac:dyDescent="0.45">
      <c r="A38" t="s">
        <v>522</v>
      </c>
      <c r="B38">
        <v>2</v>
      </c>
      <c r="C38">
        <v>37</v>
      </c>
      <c r="D38" t="s">
        <v>521</v>
      </c>
      <c r="E38">
        <v>2</v>
      </c>
      <c r="F38" t="s">
        <v>0</v>
      </c>
      <c r="G38" t="s">
        <v>1</v>
      </c>
      <c r="H38" t="s">
        <v>2</v>
      </c>
      <c r="I38" t="s">
        <v>3</v>
      </c>
      <c r="J38" t="s">
        <v>3</v>
      </c>
    </row>
    <row r="39" spans="1:10" x14ac:dyDescent="0.45">
      <c r="A39" t="s">
        <v>523</v>
      </c>
      <c r="B39">
        <v>2</v>
      </c>
      <c r="C39">
        <v>38</v>
      </c>
      <c r="D39" t="s">
        <v>522</v>
      </c>
      <c r="E39">
        <v>2</v>
      </c>
      <c r="F39" t="s">
        <v>0</v>
      </c>
      <c r="G39" t="s">
        <v>1</v>
      </c>
      <c r="H39" t="s">
        <v>2</v>
      </c>
      <c r="I39" t="s">
        <v>3</v>
      </c>
      <c r="J39" t="s">
        <v>3</v>
      </c>
    </row>
    <row r="40" spans="1:10" x14ac:dyDescent="0.45">
      <c r="A40" t="s">
        <v>524</v>
      </c>
      <c r="B40">
        <v>2</v>
      </c>
      <c r="C40">
        <v>39</v>
      </c>
      <c r="D40" t="s">
        <v>523</v>
      </c>
      <c r="E40">
        <v>2</v>
      </c>
      <c r="F40" t="s">
        <v>0</v>
      </c>
      <c r="G40" t="s">
        <v>1</v>
      </c>
      <c r="H40" t="s">
        <v>2</v>
      </c>
      <c r="I40" t="s">
        <v>3</v>
      </c>
      <c r="J40" t="s">
        <v>3</v>
      </c>
    </row>
    <row r="41" spans="1:10" x14ac:dyDescent="0.45">
      <c r="A41" t="s">
        <v>605</v>
      </c>
      <c r="B41">
        <v>2</v>
      </c>
      <c r="C41">
        <v>40</v>
      </c>
      <c r="D41" t="s">
        <v>524</v>
      </c>
      <c r="E41">
        <v>2</v>
      </c>
      <c r="F41" t="s">
        <v>0</v>
      </c>
      <c r="G41" t="s">
        <v>1</v>
      </c>
      <c r="H41" t="s">
        <v>2</v>
      </c>
      <c r="I41" t="s">
        <v>3</v>
      </c>
      <c r="J41" t="s">
        <v>3</v>
      </c>
    </row>
    <row r="42" spans="1:10" x14ac:dyDescent="0.45">
      <c r="A42" t="s">
        <v>606</v>
      </c>
      <c r="B42">
        <v>2</v>
      </c>
    </row>
    <row r="43" spans="1:10" x14ac:dyDescent="0.45">
      <c r="A43" t="s">
        <v>607</v>
      </c>
      <c r="B43">
        <v>2</v>
      </c>
      <c r="C43" s="3" t="s">
        <v>1574</v>
      </c>
      <c r="D43" s="3" t="s">
        <v>1577</v>
      </c>
      <c r="F43" s="39" t="s">
        <v>1576</v>
      </c>
      <c r="G43" s="39">
        <v>40</v>
      </c>
    </row>
    <row r="44" spans="1:10" x14ac:dyDescent="0.45">
      <c r="A44" t="s">
        <v>608</v>
      </c>
      <c r="B44">
        <v>2</v>
      </c>
      <c r="C44" s="38">
        <v>1</v>
      </c>
      <c r="D44" t="s">
        <v>605</v>
      </c>
      <c r="E44">
        <v>2</v>
      </c>
      <c r="F44" t="s">
        <v>0</v>
      </c>
      <c r="G44" t="s">
        <v>7</v>
      </c>
      <c r="H44" t="s">
        <v>8</v>
      </c>
      <c r="I44" t="s">
        <v>3</v>
      </c>
      <c r="J44" t="s">
        <v>3</v>
      </c>
    </row>
    <row r="45" spans="1:10" x14ac:dyDescent="0.45">
      <c r="A45" t="s">
        <v>609</v>
      </c>
      <c r="B45">
        <v>2</v>
      </c>
      <c r="C45" s="38">
        <v>2</v>
      </c>
      <c r="D45" t="s">
        <v>606</v>
      </c>
      <c r="E45">
        <v>2</v>
      </c>
      <c r="F45" t="s">
        <v>0</v>
      </c>
      <c r="G45" t="s">
        <v>7</v>
      </c>
      <c r="H45" t="s">
        <v>8</v>
      </c>
      <c r="I45" t="s">
        <v>3</v>
      </c>
      <c r="J45" t="s">
        <v>3</v>
      </c>
    </row>
    <row r="46" spans="1:10" x14ac:dyDescent="0.45">
      <c r="A46" t="s">
        <v>610</v>
      </c>
      <c r="B46">
        <v>2</v>
      </c>
      <c r="C46" s="38">
        <v>3</v>
      </c>
      <c r="D46" t="s">
        <v>607</v>
      </c>
      <c r="E46">
        <v>2</v>
      </c>
      <c r="F46" t="s">
        <v>0</v>
      </c>
      <c r="G46" t="s">
        <v>7</v>
      </c>
      <c r="H46" t="s">
        <v>8</v>
      </c>
      <c r="I46" t="s">
        <v>3</v>
      </c>
      <c r="J46" t="s">
        <v>3</v>
      </c>
    </row>
    <row r="47" spans="1:10" x14ac:dyDescent="0.45">
      <c r="A47" t="s">
        <v>611</v>
      </c>
      <c r="B47">
        <v>2</v>
      </c>
      <c r="C47" s="38">
        <v>4</v>
      </c>
      <c r="D47" t="s">
        <v>608</v>
      </c>
      <c r="E47">
        <v>2</v>
      </c>
      <c r="F47" t="s">
        <v>0</v>
      </c>
      <c r="G47" t="s">
        <v>7</v>
      </c>
      <c r="H47" t="s">
        <v>8</v>
      </c>
      <c r="I47" t="s">
        <v>3</v>
      </c>
      <c r="J47" t="s">
        <v>3</v>
      </c>
    </row>
    <row r="48" spans="1:10" x14ac:dyDescent="0.45">
      <c r="A48" t="s">
        <v>612</v>
      </c>
      <c r="B48">
        <v>2</v>
      </c>
      <c r="C48" s="38">
        <v>5</v>
      </c>
      <c r="D48" t="s">
        <v>609</v>
      </c>
      <c r="E48">
        <v>2</v>
      </c>
      <c r="F48" t="s">
        <v>0</v>
      </c>
      <c r="G48" t="s">
        <v>7</v>
      </c>
      <c r="H48" t="s">
        <v>8</v>
      </c>
      <c r="I48" t="s">
        <v>3</v>
      </c>
      <c r="J48" t="s">
        <v>3</v>
      </c>
    </row>
    <row r="49" spans="1:10" x14ac:dyDescent="0.45">
      <c r="A49" t="s">
        <v>613</v>
      </c>
      <c r="B49">
        <v>2</v>
      </c>
      <c r="C49" s="38">
        <v>6</v>
      </c>
      <c r="D49" t="s">
        <v>610</v>
      </c>
      <c r="E49">
        <v>2</v>
      </c>
      <c r="F49" t="s">
        <v>0</v>
      </c>
      <c r="G49" t="s">
        <v>7</v>
      </c>
      <c r="H49" t="s">
        <v>8</v>
      </c>
      <c r="I49" t="s">
        <v>3</v>
      </c>
      <c r="J49" t="s">
        <v>3</v>
      </c>
    </row>
    <row r="50" spans="1:10" x14ac:dyDescent="0.45">
      <c r="A50" t="s">
        <v>614</v>
      </c>
      <c r="B50">
        <v>2</v>
      </c>
      <c r="C50" s="38">
        <v>7</v>
      </c>
      <c r="D50" t="s">
        <v>611</v>
      </c>
      <c r="E50">
        <v>2</v>
      </c>
      <c r="F50" t="s">
        <v>0</v>
      </c>
      <c r="G50" t="s">
        <v>57</v>
      </c>
      <c r="H50" t="s">
        <v>58</v>
      </c>
      <c r="I50" t="s">
        <v>3</v>
      </c>
      <c r="J50" t="s">
        <v>3</v>
      </c>
    </row>
    <row r="51" spans="1:10" x14ac:dyDescent="0.45">
      <c r="A51" t="s">
        <v>615</v>
      </c>
      <c r="B51">
        <v>2</v>
      </c>
      <c r="C51" s="38">
        <v>8</v>
      </c>
      <c r="D51" t="s">
        <v>612</v>
      </c>
      <c r="E51">
        <v>2</v>
      </c>
      <c r="F51" t="s">
        <v>0</v>
      </c>
      <c r="G51" t="s">
        <v>57</v>
      </c>
      <c r="H51" t="s">
        <v>58</v>
      </c>
      <c r="I51" t="s">
        <v>3</v>
      </c>
      <c r="J51" t="s">
        <v>3</v>
      </c>
    </row>
    <row r="52" spans="1:10" x14ac:dyDescent="0.45">
      <c r="A52" t="s">
        <v>616</v>
      </c>
      <c r="B52">
        <v>2</v>
      </c>
      <c r="C52" s="38">
        <v>9</v>
      </c>
      <c r="D52" t="s">
        <v>613</v>
      </c>
      <c r="E52">
        <v>2</v>
      </c>
      <c r="F52" t="s">
        <v>0</v>
      </c>
      <c r="G52" t="s">
        <v>7</v>
      </c>
      <c r="H52" t="s">
        <v>8</v>
      </c>
      <c r="I52" t="s">
        <v>3</v>
      </c>
      <c r="J52" t="s">
        <v>3</v>
      </c>
    </row>
    <row r="53" spans="1:10" x14ac:dyDescent="0.45">
      <c r="A53" t="s">
        <v>617</v>
      </c>
      <c r="B53">
        <v>2</v>
      </c>
      <c r="C53" s="38">
        <v>10</v>
      </c>
      <c r="D53" t="s">
        <v>614</v>
      </c>
      <c r="E53">
        <v>2</v>
      </c>
      <c r="F53" t="s">
        <v>0</v>
      </c>
      <c r="G53" t="s">
        <v>7</v>
      </c>
      <c r="H53" t="s">
        <v>8</v>
      </c>
      <c r="I53" t="s">
        <v>3</v>
      </c>
      <c r="J53" t="s">
        <v>3</v>
      </c>
    </row>
    <row r="54" spans="1:10" x14ac:dyDescent="0.45">
      <c r="A54" t="s">
        <v>618</v>
      </c>
      <c r="B54">
        <v>2</v>
      </c>
      <c r="C54" s="38">
        <v>11</v>
      </c>
      <c r="D54" t="s">
        <v>615</v>
      </c>
      <c r="E54">
        <v>2</v>
      </c>
      <c r="F54" t="s">
        <v>0</v>
      </c>
      <c r="G54" t="s">
        <v>7</v>
      </c>
      <c r="H54" t="s">
        <v>8</v>
      </c>
      <c r="I54" t="s">
        <v>3</v>
      </c>
      <c r="J54" t="s">
        <v>3</v>
      </c>
    </row>
    <row r="55" spans="1:10" x14ac:dyDescent="0.45">
      <c r="A55" t="s">
        <v>619</v>
      </c>
      <c r="B55">
        <v>2</v>
      </c>
      <c r="C55" s="38">
        <v>12</v>
      </c>
      <c r="D55" t="s">
        <v>616</v>
      </c>
      <c r="E55">
        <v>2</v>
      </c>
      <c r="F55" t="s">
        <v>0</v>
      </c>
      <c r="G55" t="s">
        <v>57</v>
      </c>
      <c r="H55" t="s">
        <v>58</v>
      </c>
      <c r="I55" t="s">
        <v>3</v>
      </c>
      <c r="J55" t="s">
        <v>3</v>
      </c>
    </row>
    <row r="56" spans="1:10" x14ac:dyDescent="0.45">
      <c r="A56" t="s">
        <v>620</v>
      </c>
      <c r="B56">
        <v>2</v>
      </c>
      <c r="C56" s="38">
        <v>13</v>
      </c>
      <c r="D56" t="s">
        <v>617</v>
      </c>
      <c r="E56">
        <v>2</v>
      </c>
      <c r="F56" t="s">
        <v>0</v>
      </c>
      <c r="G56" t="s">
        <v>7</v>
      </c>
      <c r="H56" t="s">
        <v>8</v>
      </c>
      <c r="I56" t="s">
        <v>3</v>
      </c>
      <c r="J56" t="s">
        <v>3</v>
      </c>
    </row>
    <row r="57" spans="1:10" x14ac:dyDescent="0.45">
      <c r="A57" t="s">
        <v>621</v>
      </c>
      <c r="B57">
        <v>2</v>
      </c>
      <c r="C57" s="38">
        <v>14</v>
      </c>
      <c r="D57" t="s">
        <v>618</v>
      </c>
      <c r="E57">
        <v>2</v>
      </c>
      <c r="F57" t="s">
        <v>0</v>
      </c>
      <c r="G57" t="s">
        <v>7</v>
      </c>
      <c r="H57" t="s">
        <v>8</v>
      </c>
      <c r="I57" t="s">
        <v>3</v>
      </c>
      <c r="J57" t="s">
        <v>3</v>
      </c>
    </row>
    <row r="58" spans="1:10" x14ac:dyDescent="0.45">
      <c r="A58" t="s">
        <v>622</v>
      </c>
      <c r="B58">
        <v>2</v>
      </c>
      <c r="C58" s="38">
        <v>15</v>
      </c>
      <c r="D58" t="s">
        <v>619</v>
      </c>
      <c r="E58">
        <v>2</v>
      </c>
      <c r="F58" t="s">
        <v>0</v>
      </c>
      <c r="G58" t="s">
        <v>7</v>
      </c>
      <c r="H58" t="s">
        <v>8</v>
      </c>
      <c r="I58" t="s">
        <v>3</v>
      </c>
      <c r="J58" t="s">
        <v>3</v>
      </c>
    </row>
    <row r="59" spans="1:10" x14ac:dyDescent="0.45">
      <c r="A59" t="s">
        <v>623</v>
      </c>
      <c r="B59">
        <v>2</v>
      </c>
      <c r="C59" s="38">
        <v>16</v>
      </c>
      <c r="D59" t="s">
        <v>620</v>
      </c>
      <c r="E59">
        <v>2</v>
      </c>
      <c r="F59" t="s">
        <v>0</v>
      </c>
      <c r="G59" t="s">
        <v>7</v>
      </c>
      <c r="H59" t="s">
        <v>8</v>
      </c>
      <c r="I59" t="s">
        <v>3</v>
      </c>
      <c r="J59" t="s">
        <v>3</v>
      </c>
    </row>
    <row r="60" spans="1:10" x14ac:dyDescent="0.45">
      <c r="A60" t="s">
        <v>624</v>
      </c>
      <c r="B60">
        <v>2</v>
      </c>
      <c r="C60" s="38">
        <v>17</v>
      </c>
      <c r="D60" t="s">
        <v>621</v>
      </c>
      <c r="E60">
        <v>2</v>
      </c>
      <c r="F60" t="s">
        <v>0</v>
      </c>
      <c r="G60" t="s">
        <v>7</v>
      </c>
      <c r="H60" t="s">
        <v>8</v>
      </c>
      <c r="I60" t="s">
        <v>3</v>
      </c>
      <c r="J60" t="s">
        <v>3</v>
      </c>
    </row>
    <row r="61" spans="1:10" x14ac:dyDescent="0.45">
      <c r="A61" t="s">
        <v>625</v>
      </c>
      <c r="B61">
        <v>2</v>
      </c>
      <c r="C61" s="38">
        <v>18</v>
      </c>
      <c r="D61" t="s">
        <v>622</v>
      </c>
      <c r="E61">
        <v>2</v>
      </c>
      <c r="F61" t="s">
        <v>0</v>
      </c>
      <c r="G61" t="s">
        <v>7</v>
      </c>
      <c r="H61" t="s">
        <v>8</v>
      </c>
      <c r="I61" t="s">
        <v>3</v>
      </c>
      <c r="J61" t="s">
        <v>3</v>
      </c>
    </row>
    <row r="62" spans="1:10" x14ac:dyDescent="0.45">
      <c r="A62" t="s">
        <v>626</v>
      </c>
      <c r="B62">
        <v>2</v>
      </c>
      <c r="C62" s="38">
        <v>19</v>
      </c>
      <c r="D62" t="s">
        <v>623</v>
      </c>
      <c r="E62">
        <v>2</v>
      </c>
      <c r="F62" t="s">
        <v>0</v>
      </c>
      <c r="G62" t="s">
        <v>7</v>
      </c>
      <c r="H62" t="s">
        <v>8</v>
      </c>
      <c r="I62" t="s">
        <v>3</v>
      </c>
      <c r="J62" t="s">
        <v>3</v>
      </c>
    </row>
    <row r="63" spans="1:10" x14ac:dyDescent="0.45">
      <c r="A63" t="s">
        <v>627</v>
      </c>
      <c r="B63">
        <v>2</v>
      </c>
      <c r="C63" s="38">
        <v>20</v>
      </c>
      <c r="D63" t="s">
        <v>624</v>
      </c>
      <c r="E63">
        <v>2</v>
      </c>
      <c r="F63" t="s">
        <v>0</v>
      </c>
      <c r="G63" t="s">
        <v>7</v>
      </c>
      <c r="H63" t="s">
        <v>8</v>
      </c>
      <c r="I63" t="s">
        <v>3</v>
      </c>
      <c r="J63" t="s">
        <v>3</v>
      </c>
    </row>
    <row r="64" spans="1:10" x14ac:dyDescent="0.45">
      <c r="A64" t="s">
        <v>628</v>
      </c>
      <c r="B64">
        <v>2</v>
      </c>
      <c r="C64" s="38">
        <v>21</v>
      </c>
      <c r="D64" t="s">
        <v>625</v>
      </c>
      <c r="E64">
        <v>2</v>
      </c>
      <c r="F64" t="s">
        <v>0</v>
      </c>
      <c r="G64" t="s">
        <v>7</v>
      </c>
      <c r="H64" t="s">
        <v>8</v>
      </c>
      <c r="I64" t="s">
        <v>3</v>
      </c>
      <c r="J64" t="s">
        <v>3</v>
      </c>
    </row>
    <row r="65" spans="1:10" x14ac:dyDescent="0.45">
      <c r="A65" t="s">
        <v>629</v>
      </c>
      <c r="B65">
        <v>2</v>
      </c>
      <c r="C65" s="38">
        <v>22</v>
      </c>
      <c r="D65" t="s">
        <v>626</v>
      </c>
      <c r="E65">
        <v>2</v>
      </c>
      <c r="F65" t="s">
        <v>0</v>
      </c>
      <c r="G65" t="s">
        <v>7</v>
      </c>
      <c r="H65" t="s">
        <v>8</v>
      </c>
      <c r="I65" t="s">
        <v>3</v>
      </c>
      <c r="J65" t="s">
        <v>3</v>
      </c>
    </row>
    <row r="66" spans="1:10" x14ac:dyDescent="0.45">
      <c r="A66" t="s">
        <v>630</v>
      </c>
      <c r="B66">
        <v>2</v>
      </c>
      <c r="C66" s="38">
        <v>23</v>
      </c>
      <c r="D66" t="s">
        <v>627</v>
      </c>
      <c r="E66">
        <v>2</v>
      </c>
      <c r="F66" t="s">
        <v>0</v>
      </c>
      <c r="G66" t="s">
        <v>199</v>
      </c>
      <c r="H66" t="s">
        <v>200</v>
      </c>
      <c r="I66" t="s">
        <v>3</v>
      </c>
      <c r="J66" t="s">
        <v>3</v>
      </c>
    </row>
    <row r="67" spans="1:10" x14ac:dyDescent="0.45">
      <c r="A67" t="s">
        <v>631</v>
      </c>
      <c r="B67">
        <v>2</v>
      </c>
      <c r="C67" s="38">
        <v>24</v>
      </c>
      <c r="D67" t="s">
        <v>628</v>
      </c>
      <c r="E67">
        <v>2</v>
      </c>
      <c r="F67" t="s">
        <v>0</v>
      </c>
      <c r="G67" t="s">
        <v>7</v>
      </c>
      <c r="H67" t="s">
        <v>8</v>
      </c>
      <c r="I67" t="s">
        <v>3</v>
      </c>
      <c r="J67" t="s">
        <v>3</v>
      </c>
    </row>
    <row r="68" spans="1:10" x14ac:dyDescent="0.45">
      <c r="A68" t="s">
        <v>632</v>
      </c>
      <c r="B68">
        <v>2</v>
      </c>
      <c r="C68" s="38">
        <v>25</v>
      </c>
      <c r="D68" t="s">
        <v>629</v>
      </c>
      <c r="E68">
        <v>2</v>
      </c>
      <c r="F68" t="s">
        <v>0</v>
      </c>
      <c r="G68" t="s">
        <v>7</v>
      </c>
      <c r="H68" t="s">
        <v>8</v>
      </c>
      <c r="I68" t="s">
        <v>3</v>
      </c>
      <c r="J68" t="s">
        <v>3</v>
      </c>
    </row>
    <row r="69" spans="1:10" x14ac:dyDescent="0.45">
      <c r="A69" t="s">
        <v>633</v>
      </c>
      <c r="B69">
        <v>2</v>
      </c>
      <c r="C69" s="38">
        <v>26</v>
      </c>
      <c r="D69" t="s">
        <v>630</v>
      </c>
      <c r="E69">
        <v>2</v>
      </c>
      <c r="F69" t="s">
        <v>0</v>
      </c>
      <c r="G69" t="s">
        <v>7</v>
      </c>
      <c r="H69" t="s">
        <v>8</v>
      </c>
      <c r="I69" t="s">
        <v>3</v>
      </c>
      <c r="J69" t="s">
        <v>3</v>
      </c>
    </row>
    <row r="70" spans="1:10" x14ac:dyDescent="0.45">
      <c r="A70" t="s">
        <v>634</v>
      </c>
      <c r="B70">
        <v>2</v>
      </c>
      <c r="C70" s="38">
        <v>27</v>
      </c>
      <c r="D70" t="s">
        <v>631</v>
      </c>
      <c r="E70">
        <v>2</v>
      </c>
      <c r="F70" t="s">
        <v>0</v>
      </c>
      <c r="G70" t="s">
        <v>199</v>
      </c>
      <c r="H70" t="s">
        <v>200</v>
      </c>
      <c r="I70" t="s">
        <v>3</v>
      </c>
      <c r="J70" t="s">
        <v>3</v>
      </c>
    </row>
    <row r="71" spans="1:10" x14ac:dyDescent="0.45">
      <c r="A71" t="s">
        <v>635</v>
      </c>
      <c r="B71">
        <v>2</v>
      </c>
      <c r="C71" s="38">
        <v>28</v>
      </c>
      <c r="D71" t="s">
        <v>632</v>
      </c>
      <c r="E71">
        <v>2</v>
      </c>
      <c r="F71" t="s">
        <v>0</v>
      </c>
      <c r="G71" t="s">
        <v>199</v>
      </c>
      <c r="H71" t="s">
        <v>200</v>
      </c>
      <c r="I71" t="s">
        <v>3</v>
      </c>
      <c r="J71" t="s">
        <v>3</v>
      </c>
    </row>
    <row r="72" spans="1:10" x14ac:dyDescent="0.45">
      <c r="A72" t="s">
        <v>636</v>
      </c>
      <c r="B72">
        <v>2</v>
      </c>
      <c r="C72" s="38">
        <v>29</v>
      </c>
      <c r="D72" t="s">
        <v>633</v>
      </c>
      <c r="E72">
        <v>2</v>
      </c>
      <c r="F72" t="s">
        <v>0</v>
      </c>
      <c r="G72" t="s">
        <v>7</v>
      </c>
      <c r="H72" t="s">
        <v>8</v>
      </c>
      <c r="I72" t="s">
        <v>3</v>
      </c>
      <c r="J72" t="s">
        <v>3</v>
      </c>
    </row>
    <row r="73" spans="1:10" x14ac:dyDescent="0.45">
      <c r="A73" t="s">
        <v>637</v>
      </c>
      <c r="B73">
        <v>2</v>
      </c>
      <c r="C73" s="38">
        <v>30</v>
      </c>
      <c r="D73" t="s">
        <v>634</v>
      </c>
      <c r="E73">
        <v>2</v>
      </c>
      <c r="F73" t="s">
        <v>0</v>
      </c>
      <c r="G73" t="s">
        <v>57</v>
      </c>
      <c r="H73" t="s">
        <v>58</v>
      </c>
      <c r="I73" t="s">
        <v>3</v>
      </c>
      <c r="J73" t="s">
        <v>3</v>
      </c>
    </row>
    <row r="74" spans="1:10" x14ac:dyDescent="0.45">
      <c r="A74" t="s">
        <v>638</v>
      </c>
      <c r="B74">
        <v>2</v>
      </c>
      <c r="C74" s="38">
        <v>31</v>
      </c>
      <c r="D74" t="s">
        <v>635</v>
      </c>
      <c r="E74">
        <v>2</v>
      </c>
      <c r="F74" t="s">
        <v>0</v>
      </c>
      <c r="G74" t="s">
        <v>7</v>
      </c>
      <c r="H74" t="s">
        <v>8</v>
      </c>
      <c r="I74" t="s">
        <v>3</v>
      </c>
      <c r="J74" t="s">
        <v>3</v>
      </c>
    </row>
    <row r="75" spans="1:10" x14ac:dyDescent="0.45">
      <c r="A75" t="s">
        <v>639</v>
      </c>
      <c r="B75">
        <v>2</v>
      </c>
      <c r="C75" s="38">
        <v>32</v>
      </c>
      <c r="D75" t="s">
        <v>636</v>
      </c>
      <c r="E75">
        <v>2</v>
      </c>
      <c r="F75" t="s">
        <v>0</v>
      </c>
      <c r="G75" t="s">
        <v>7</v>
      </c>
      <c r="H75" t="s">
        <v>8</v>
      </c>
      <c r="I75" t="s">
        <v>3</v>
      </c>
      <c r="J75" t="s">
        <v>3</v>
      </c>
    </row>
    <row r="76" spans="1:10" x14ac:dyDescent="0.45">
      <c r="A76" t="s">
        <v>640</v>
      </c>
      <c r="B76">
        <v>2</v>
      </c>
      <c r="C76" s="38">
        <v>33</v>
      </c>
      <c r="D76" t="s">
        <v>637</v>
      </c>
      <c r="E76">
        <v>2</v>
      </c>
      <c r="F76" t="s">
        <v>0</v>
      </c>
      <c r="G76" t="s">
        <v>7</v>
      </c>
      <c r="H76" t="s">
        <v>8</v>
      </c>
      <c r="I76" t="s">
        <v>3</v>
      </c>
      <c r="J76" t="s">
        <v>3</v>
      </c>
    </row>
    <row r="77" spans="1:10" x14ac:dyDescent="0.45">
      <c r="A77" t="s">
        <v>641</v>
      </c>
      <c r="B77">
        <v>2</v>
      </c>
      <c r="C77" s="38">
        <v>34</v>
      </c>
      <c r="D77" t="s">
        <v>638</v>
      </c>
      <c r="E77">
        <v>2</v>
      </c>
      <c r="F77" t="s">
        <v>0</v>
      </c>
      <c r="G77" t="s">
        <v>7</v>
      </c>
      <c r="H77" t="s">
        <v>8</v>
      </c>
      <c r="I77" t="s">
        <v>3</v>
      </c>
      <c r="J77" t="s">
        <v>3</v>
      </c>
    </row>
    <row r="78" spans="1:10" x14ac:dyDescent="0.45">
      <c r="A78" t="s">
        <v>642</v>
      </c>
      <c r="B78">
        <v>2</v>
      </c>
      <c r="C78" s="38">
        <v>35</v>
      </c>
      <c r="D78" t="s">
        <v>639</v>
      </c>
      <c r="E78">
        <v>2</v>
      </c>
      <c r="F78" t="s">
        <v>0</v>
      </c>
      <c r="G78" t="s">
        <v>7</v>
      </c>
      <c r="H78" t="s">
        <v>8</v>
      </c>
      <c r="I78" t="s">
        <v>3</v>
      </c>
      <c r="J78" t="s">
        <v>3</v>
      </c>
    </row>
    <row r="79" spans="1:10" x14ac:dyDescent="0.45">
      <c r="A79" t="s">
        <v>643</v>
      </c>
      <c r="B79">
        <v>2</v>
      </c>
      <c r="C79" s="38">
        <v>36</v>
      </c>
      <c r="D79" t="s">
        <v>640</v>
      </c>
      <c r="E79">
        <v>2</v>
      </c>
      <c r="F79" t="s">
        <v>0</v>
      </c>
      <c r="G79" t="s">
        <v>199</v>
      </c>
      <c r="H79" t="s">
        <v>200</v>
      </c>
      <c r="I79" t="s">
        <v>3</v>
      </c>
      <c r="J79" t="s">
        <v>3</v>
      </c>
    </row>
    <row r="80" spans="1:10" x14ac:dyDescent="0.45">
      <c r="A80" t="s">
        <v>644</v>
      </c>
      <c r="B80">
        <v>2</v>
      </c>
      <c r="C80" s="38">
        <v>37</v>
      </c>
      <c r="D80" t="s">
        <v>641</v>
      </c>
      <c r="E80">
        <v>2</v>
      </c>
      <c r="F80" t="s">
        <v>0</v>
      </c>
      <c r="G80" t="s">
        <v>7</v>
      </c>
      <c r="H80" t="s">
        <v>8</v>
      </c>
      <c r="I80" t="s">
        <v>3</v>
      </c>
      <c r="J80" t="s">
        <v>3</v>
      </c>
    </row>
    <row r="81" spans="1:10" x14ac:dyDescent="0.45">
      <c r="A81" t="s">
        <v>565</v>
      </c>
      <c r="B81">
        <v>2</v>
      </c>
      <c r="C81" s="38">
        <v>38</v>
      </c>
      <c r="D81" t="s">
        <v>642</v>
      </c>
      <c r="E81">
        <v>2</v>
      </c>
      <c r="F81" t="s">
        <v>0</v>
      </c>
      <c r="G81" t="s">
        <v>7</v>
      </c>
      <c r="H81" t="s">
        <v>8</v>
      </c>
      <c r="I81" t="s">
        <v>3</v>
      </c>
      <c r="J81" t="s">
        <v>3</v>
      </c>
    </row>
    <row r="82" spans="1:10" x14ac:dyDescent="0.45">
      <c r="A82" t="s">
        <v>566</v>
      </c>
      <c r="B82">
        <v>2</v>
      </c>
      <c r="C82" s="38">
        <v>39</v>
      </c>
      <c r="D82" t="s">
        <v>643</v>
      </c>
      <c r="E82">
        <v>2</v>
      </c>
      <c r="F82" t="s">
        <v>0</v>
      </c>
      <c r="G82" t="s">
        <v>7</v>
      </c>
      <c r="H82" t="s">
        <v>8</v>
      </c>
      <c r="I82" t="s">
        <v>3</v>
      </c>
      <c r="J82" t="s">
        <v>3</v>
      </c>
    </row>
    <row r="83" spans="1:10" x14ac:dyDescent="0.45">
      <c r="A83" t="s">
        <v>567</v>
      </c>
      <c r="B83">
        <v>2</v>
      </c>
      <c r="C83" s="38">
        <v>40</v>
      </c>
      <c r="D83" t="s">
        <v>644</v>
      </c>
      <c r="E83">
        <v>2</v>
      </c>
      <c r="F83" t="s">
        <v>0</v>
      </c>
      <c r="G83" t="s">
        <v>57</v>
      </c>
      <c r="H83" t="s">
        <v>58</v>
      </c>
      <c r="I83" t="s">
        <v>3</v>
      </c>
      <c r="J83" t="s">
        <v>3</v>
      </c>
    </row>
    <row r="84" spans="1:10" x14ac:dyDescent="0.45">
      <c r="A84" t="s">
        <v>568</v>
      </c>
      <c r="B84">
        <v>2</v>
      </c>
    </row>
    <row r="85" spans="1:10" x14ac:dyDescent="0.45">
      <c r="A85" t="s">
        <v>569</v>
      </c>
      <c r="B85">
        <v>2</v>
      </c>
      <c r="C85" s="3" t="s">
        <v>1574</v>
      </c>
      <c r="D85" s="3" t="s">
        <v>1577</v>
      </c>
      <c r="F85" s="3" t="s">
        <v>1579</v>
      </c>
      <c r="G85" s="3">
        <v>40</v>
      </c>
    </row>
    <row r="86" spans="1:10" x14ac:dyDescent="0.45">
      <c r="A86" t="s">
        <v>570</v>
      </c>
      <c r="B86">
        <v>2</v>
      </c>
      <c r="C86" s="38">
        <v>1</v>
      </c>
      <c r="D86" t="s">
        <v>565</v>
      </c>
      <c r="E86">
        <v>2</v>
      </c>
      <c r="F86" t="s">
        <v>0</v>
      </c>
      <c r="G86" t="s">
        <v>292</v>
      </c>
      <c r="H86" t="s">
        <v>293</v>
      </c>
      <c r="I86" t="s">
        <v>3</v>
      </c>
      <c r="J86" t="s">
        <v>3</v>
      </c>
    </row>
    <row r="87" spans="1:10" x14ac:dyDescent="0.45">
      <c r="A87" t="s">
        <v>571</v>
      </c>
      <c r="B87">
        <v>2</v>
      </c>
      <c r="C87" s="38">
        <v>2</v>
      </c>
      <c r="D87" t="s">
        <v>566</v>
      </c>
      <c r="E87">
        <v>2</v>
      </c>
      <c r="F87" t="s">
        <v>0</v>
      </c>
      <c r="G87" t="s">
        <v>292</v>
      </c>
      <c r="H87" t="s">
        <v>293</v>
      </c>
      <c r="I87" t="s">
        <v>3</v>
      </c>
      <c r="J87" t="s">
        <v>3</v>
      </c>
    </row>
    <row r="88" spans="1:10" x14ac:dyDescent="0.45">
      <c r="A88" t="s">
        <v>572</v>
      </c>
      <c r="B88">
        <v>2</v>
      </c>
      <c r="C88" s="38">
        <v>3</v>
      </c>
      <c r="D88" t="s">
        <v>567</v>
      </c>
      <c r="E88">
        <v>2</v>
      </c>
      <c r="F88" t="s">
        <v>0</v>
      </c>
      <c r="G88" t="s">
        <v>241</v>
      </c>
      <c r="H88" t="s">
        <v>242</v>
      </c>
      <c r="I88" t="s">
        <v>3</v>
      </c>
      <c r="J88" t="s">
        <v>3</v>
      </c>
    </row>
    <row r="89" spans="1:10" x14ac:dyDescent="0.45">
      <c r="A89" t="s">
        <v>573</v>
      </c>
      <c r="B89">
        <v>2</v>
      </c>
      <c r="C89" s="38">
        <v>4</v>
      </c>
      <c r="D89" t="s">
        <v>568</v>
      </c>
      <c r="E89">
        <v>2</v>
      </c>
      <c r="F89" t="s">
        <v>0</v>
      </c>
      <c r="G89" t="s">
        <v>292</v>
      </c>
      <c r="H89" t="s">
        <v>293</v>
      </c>
      <c r="I89" t="s">
        <v>3</v>
      </c>
      <c r="J89" t="s">
        <v>3</v>
      </c>
    </row>
    <row r="90" spans="1:10" x14ac:dyDescent="0.45">
      <c r="A90" t="s">
        <v>574</v>
      </c>
      <c r="B90">
        <v>2</v>
      </c>
      <c r="C90" s="38">
        <v>5</v>
      </c>
      <c r="D90" t="s">
        <v>569</v>
      </c>
      <c r="E90">
        <v>2</v>
      </c>
      <c r="F90" t="s">
        <v>0</v>
      </c>
      <c r="G90" t="s">
        <v>241</v>
      </c>
      <c r="H90" t="s">
        <v>242</v>
      </c>
      <c r="I90" t="s">
        <v>3</v>
      </c>
      <c r="J90" t="s">
        <v>3</v>
      </c>
    </row>
    <row r="91" spans="1:10" x14ac:dyDescent="0.45">
      <c r="A91" t="s">
        <v>575</v>
      </c>
      <c r="B91">
        <v>2</v>
      </c>
      <c r="C91" s="38">
        <v>6</v>
      </c>
      <c r="D91" t="s">
        <v>570</v>
      </c>
      <c r="E91">
        <v>2</v>
      </c>
      <c r="F91" t="s">
        <v>0</v>
      </c>
      <c r="G91" t="s">
        <v>292</v>
      </c>
      <c r="H91" t="s">
        <v>293</v>
      </c>
      <c r="I91" t="s">
        <v>3</v>
      </c>
      <c r="J91" t="s">
        <v>3</v>
      </c>
    </row>
    <row r="92" spans="1:10" x14ac:dyDescent="0.45">
      <c r="A92" t="s">
        <v>576</v>
      </c>
      <c r="B92">
        <v>2</v>
      </c>
      <c r="C92" s="38">
        <v>7</v>
      </c>
      <c r="D92" t="s">
        <v>571</v>
      </c>
      <c r="E92">
        <v>2</v>
      </c>
      <c r="F92" t="s">
        <v>0</v>
      </c>
      <c r="G92" t="s">
        <v>292</v>
      </c>
      <c r="H92" t="s">
        <v>293</v>
      </c>
      <c r="I92" t="s">
        <v>3</v>
      </c>
      <c r="J92" t="s">
        <v>3</v>
      </c>
    </row>
    <row r="93" spans="1:10" x14ac:dyDescent="0.45">
      <c r="A93" t="s">
        <v>577</v>
      </c>
      <c r="B93">
        <v>2</v>
      </c>
      <c r="C93" s="38">
        <v>8</v>
      </c>
      <c r="D93" t="s">
        <v>572</v>
      </c>
      <c r="E93">
        <v>2</v>
      </c>
      <c r="F93" t="s">
        <v>0</v>
      </c>
      <c r="G93" t="s">
        <v>292</v>
      </c>
      <c r="H93" t="s">
        <v>293</v>
      </c>
      <c r="I93" t="s">
        <v>3</v>
      </c>
      <c r="J93" t="s">
        <v>3</v>
      </c>
    </row>
    <row r="94" spans="1:10" x14ac:dyDescent="0.45">
      <c r="A94" t="s">
        <v>578</v>
      </c>
      <c r="B94">
        <v>2</v>
      </c>
      <c r="C94" s="38">
        <v>9</v>
      </c>
      <c r="D94" t="s">
        <v>573</v>
      </c>
      <c r="E94">
        <v>2</v>
      </c>
      <c r="F94" t="s">
        <v>0</v>
      </c>
      <c r="G94" t="s">
        <v>292</v>
      </c>
      <c r="H94" t="s">
        <v>293</v>
      </c>
      <c r="I94" t="s">
        <v>3</v>
      </c>
      <c r="J94" t="s">
        <v>3</v>
      </c>
    </row>
    <row r="95" spans="1:10" x14ac:dyDescent="0.45">
      <c r="A95" t="s">
        <v>579</v>
      </c>
      <c r="B95">
        <v>2</v>
      </c>
      <c r="C95" s="38">
        <v>10</v>
      </c>
      <c r="D95" t="s">
        <v>574</v>
      </c>
      <c r="E95">
        <v>2</v>
      </c>
      <c r="F95" t="s">
        <v>0</v>
      </c>
      <c r="G95" t="s">
        <v>292</v>
      </c>
      <c r="H95" t="s">
        <v>293</v>
      </c>
      <c r="I95" t="s">
        <v>3</v>
      </c>
      <c r="J95" t="s">
        <v>3</v>
      </c>
    </row>
    <row r="96" spans="1:10" x14ac:dyDescent="0.45">
      <c r="A96" t="s">
        <v>580</v>
      </c>
      <c r="B96">
        <v>2</v>
      </c>
      <c r="C96" s="38">
        <v>11</v>
      </c>
      <c r="D96" t="s">
        <v>575</v>
      </c>
      <c r="E96">
        <v>2</v>
      </c>
      <c r="F96" t="s">
        <v>0</v>
      </c>
      <c r="G96" t="s">
        <v>292</v>
      </c>
      <c r="H96" t="s">
        <v>293</v>
      </c>
      <c r="I96" t="s">
        <v>3</v>
      </c>
      <c r="J96" t="s">
        <v>3</v>
      </c>
    </row>
    <row r="97" spans="1:10" x14ac:dyDescent="0.45">
      <c r="A97" t="s">
        <v>581</v>
      </c>
      <c r="B97">
        <v>2</v>
      </c>
      <c r="C97" s="38">
        <v>12</v>
      </c>
      <c r="D97" t="s">
        <v>576</v>
      </c>
      <c r="E97">
        <v>2</v>
      </c>
      <c r="F97" t="s">
        <v>0</v>
      </c>
      <c r="G97" t="s">
        <v>292</v>
      </c>
      <c r="H97" t="s">
        <v>293</v>
      </c>
      <c r="I97" t="s">
        <v>3</v>
      </c>
      <c r="J97" t="s">
        <v>3</v>
      </c>
    </row>
    <row r="98" spans="1:10" x14ac:dyDescent="0.45">
      <c r="A98" t="s">
        <v>582</v>
      </c>
      <c r="B98">
        <v>2</v>
      </c>
      <c r="C98" s="38">
        <v>13</v>
      </c>
      <c r="D98" t="s">
        <v>577</v>
      </c>
      <c r="E98">
        <v>2</v>
      </c>
      <c r="F98" t="s">
        <v>0</v>
      </c>
      <c r="G98" t="s">
        <v>292</v>
      </c>
      <c r="H98" t="s">
        <v>293</v>
      </c>
      <c r="I98" t="s">
        <v>3</v>
      </c>
      <c r="J98" t="s">
        <v>3</v>
      </c>
    </row>
    <row r="99" spans="1:10" x14ac:dyDescent="0.45">
      <c r="A99" t="s">
        <v>583</v>
      </c>
      <c r="B99">
        <v>2</v>
      </c>
      <c r="C99" s="38">
        <v>14</v>
      </c>
      <c r="D99" t="s">
        <v>578</v>
      </c>
      <c r="E99">
        <v>2</v>
      </c>
      <c r="F99" t="s">
        <v>0</v>
      </c>
      <c r="G99" t="s">
        <v>292</v>
      </c>
      <c r="H99" t="s">
        <v>293</v>
      </c>
      <c r="I99" t="s">
        <v>3</v>
      </c>
      <c r="J99" t="s">
        <v>3</v>
      </c>
    </row>
    <row r="100" spans="1:10" x14ac:dyDescent="0.45">
      <c r="A100" t="s">
        <v>584</v>
      </c>
      <c r="B100">
        <v>2</v>
      </c>
      <c r="C100" s="38">
        <v>15</v>
      </c>
      <c r="D100" t="s">
        <v>579</v>
      </c>
      <c r="E100">
        <v>2</v>
      </c>
      <c r="F100" t="s">
        <v>0</v>
      </c>
      <c r="G100" t="s">
        <v>292</v>
      </c>
      <c r="H100" t="s">
        <v>293</v>
      </c>
      <c r="I100" t="s">
        <v>3</v>
      </c>
      <c r="J100" t="s">
        <v>3</v>
      </c>
    </row>
    <row r="101" spans="1:10" x14ac:dyDescent="0.45">
      <c r="A101" t="s">
        <v>585</v>
      </c>
      <c r="B101">
        <v>2</v>
      </c>
      <c r="C101" s="38">
        <v>16</v>
      </c>
      <c r="D101" t="s">
        <v>580</v>
      </c>
      <c r="E101">
        <v>2</v>
      </c>
      <c r="F101" t="s">
        <v>0</v>
      </c>
      <c r="G101" t="s">
        <v>292</v>
      </c>
      <c r="H101" t="s">
        <v>293</v>
      </c>
      <c r="I101" t="s">
        <v>3</v>
      </c>
      <c r="J101" t="s">
        <v>3</v>
      </c>
    </row>
    <row r="102" spans="1:10" x14ac:dyDescent="0.45">
      <c r="A102" t="s">
        <v>586</v>
      </c>
      <c r="B102">
        <v>2</v>
      </c>
      <c r="C102" s="38">
        <v>17</v>
      </c>
      <c r="D102" t="s">
        <v>581</v>
      </c>
      <c r="E102">
        <v>2</v>
      </c>
      <c r="F102" t="s">
        <v>0</v>
      </c>
      <c r="G102" t="s">
        <v>292</v>
      </c>
      <c r="H102" t="s">
        <v>293</v>
      </c>
      <c r="I102" t="s">
        <v>3</v>
      </c>
      <c r="J102" t="s">
        <v>3</v>
      </c>
    </row>
    <row r="103" spans="1:10" x14ac:dyDescent="0.45">
      <c r="A103" t="s">
        <v>587</v>
      </c>
      <c r="B103">
        <v>2</v>
      </c>
      <c r="C103" s="38">
        <v>18</v>
      </c>
      <c r="D103" t="s">
        <v>582</v>
      </c>
      <c r="E103">
        <v>2</v>
      </c>
      <c r="F103" t="s">
        <v>0</v>
      </c>
      <c r="G103" t="s">
        <v>292</v>
      </c>
      <c r="H103" t="s">
        <v>293</v>
      </c>
      <c r="I103" t="s">
        <v>3</v>
      </c>
      <c r="J103" t="s">
        <v>3</v>
      </c>
    </row>
    <row r="104" spans="1:10" x14ac:dyDescent="0.45">
      <c r="A104" t="s">
        <v>588</v>
      </c>
      <c r="B104">
        <v>2</v>
      </c>
      <c r="C104" s="38">
        <v>19</v>
      </c>
      <c r="D104" t="s">
        <v>583</v>
      </c>
      <c r="E104">
        <v>2</v>
      </c>
      <c r="F104" t="s">
        <v>0</v>
      </c>
      <c r="G104" t="s">
        <v>292</v>
      </c>
      <c r="H104" t="s">
        <v>293</v>
      </c>
      <c r="I104" t="s">
        <v>3</v>
      </c>
      <c r="J104" t="s">
        <v>3</v>
      </c>
    </row>
    <row r="105" spans="1:10" x14ac:dyDescent="0.45">
      <c r="A105" t="s">
        <v>589</v>
      </c>
      <c r="B105">
        <v>2</v>
      </c>
      <c r="C105" s="38">
        <v>20</v>
      </c>
      <c r="D105" t="s">
        <v>584</v>
      </c>
      <c r="E105">
        <v>2</v>
      </c>
      <c r="F105" t="s">
        <v>0</v>
      </c>
      <c r="G105" t="s">
        <v>292</v>
      </c>
      <c r="H105" t="s">
        <v>293</v>
      </c>
      <c r="I105" t="s">
        <v>3</v>
      </c>
      <c r="J105" t="s">
        <v>3</v>
      </c>
    </row>
    <row r="106" spans="1:10" x14ac:dyDescent="0.45">
      <c r="A106" t="s">
        <v>590</v>
      </c>
      <c r="B106">
        <v>2</v>
      </c>
      <c r="C106" s="38">
        <v>21</v>
      </c>
      <c r="D106" t="s">
        <v>585</v>
      </c>
      <c r="E106">
        <v>2</v>
      </c>
      <c r="F106" t="s">
        <v>0</v>
      </c>
      <c r="G106" t="s">
        <v>292</v>
      </c>
      <c r="H106" t="s">
        <v>293</v>
      </c>
      <c r="I106" t="s">
        <v>3</v>
      </c>
      <c r="J106" t="s">
        <v>3</v>
      </c>
    </row>
    <row r="107" spans="1:10" x14ac:dyDescent="0.45">
      <c r="A107" t="s">
        <v>591</v>
      </c>
      <c r="B107">
        <v>2</v>
      </c>
      <c r="C107" s="38">
        <v>22</v>
      </c>
      <c r="D107" t="s">
        <v>586</v>
      </c>
      <c r="E107">
        <v>2</v>
      </c>
      <c r="F107" t="s">
        <v>0</v>
      </c>
      <c r="G107" t="s">
        <v>292</v>
      </c>
      <c r="H107" t="s">
        <v>293</v>
      </c>
      <c r="I107" t="s">
        <v>3</v>
      </c>
      <c r="J107" t="s">
        <v>3</v>
      </c>
    </row>
    <row r="108" spans="1:10" x14ac:dyDescent="0.45">
      <c r="A108" t="s">
        <v>592</v>
      </c>
      <c r="B108">
        <v>2</v>
      </c>
      <c r="C108" s="38">
        <v>23</v>
      </c>
      <c r="D108" t="s">
        <v>587</v>
      </c>
      <c r="E108">
        <v>2</v>
      </c>
      <c r="F108" t="s">
        <v>0</v>
      </c>
      <c r="G108" t="s">
        <v>241</v>
      </c>
      <c r="H108" t="s">
        <v>242</v>
      </c>
      <c r="I108" t="s">
        <v>3</v>
      </c>
      <c r="J108" t="s">
        <v>3</v>
      </c>
    </row>
    <row r="109" spans="1:10" x14ac:dyDescent="0.45">
      <c r="A109" t="s">
        <v>593</v>
      </c>
      <c r="B109">
        <v>2</v>
      </c>
      <c r="C109" s="38">
        <v>24</v>
      </c>
      <c r="D109" t="s">
        <v>588</v>
      </c>
      <c r="E109">
        <v>2</v>
      </c>
      <c r="F109" t="s">
        <v>0</v>
      </c>
      <c r="G109" t="s">
        <v>292</v>
      </c>
      <c r="H109" t="s">
        <v>293</v>
      </c>
      <c r="I109" t="s">
        <v>3</v>
      </c>
      <c r="J109" t="s">
        <v>3</v>
      </c>
    </row>
    <row r="110" spans="1:10" x14ac:dyDescent="0.45">
      <c r="A110" t="s">
        <v>594</v>
      </c>
      <c r="B110">
        <v>2</v>
      </c>
      <c r="C110" s="38">
        <v>25</v>
      </c>
      <c r="D110" t="s">
        <v>589</v>
      </c>
      <c r="E110">
        <v>2</v>
      </c>
      <c r="F110" t="s">
        <v>0</v>
      </c>
      <c r="G110" t="s">
        <v>292</v>
      </c>
      <c r="H110" t="s">
        <v>293</v>
      </c>
      <c r="I110" t="s">
        <v>3</v>
      </c>
      <c r="J110" t="s">
        <v>3</v>
      </c>
    </row>
    <row r="111" spans="1:10" x14ac:dyDescent="0.45">
      <c r="A111" t="s">
        <v>595</v>
      </c>
      <c r="B111">
        <v>2</v>
      </c>
      <c r="C111" s="38">
        <v>26</v>
      </c>
      <c r="D111" t="s">
        <v>590</v>
      </c>
      <c r="E111">
        <v>2</v>
      </c>
      <c r="F111" t="s">
        <v>0</v>
      </c>
      <c r="G111" t="s">
        <v>292</v>
      </c>
      <c r="H111" t="s">
        <v>293</v>
      </c>
      <c r="I111" t="s">
        <v>3</v>
      </c>
      <c r="J111" t="s">
        <v>3</v>
      </c>
    </row>
    <row r="112" spans="1:10" x14ac:dyDescent="0.45">
      <c r="A112" t="s">
        <v>596</v>
      </c>
      <c r="B112">
        <v>2</v>
      </c>
      <c r="C112" s="38">
        <v>27</v>
      </c>
      <c r="D112" t="s">
        <v>591</v>
      </c>
      <c r="E112">
        <v>2</v>
      </c>
      <c r="F112" t="s">
        <v>0</v>
      </c>
      <c r="G112" t="s">
        <v>241</v>
      </c>
      <c r="H112" t="s">
        <v>242</v>
      </c>
      <c r="I112" t="s">
        <v>3</v>
      </c>
      <c r="J112" t="s">
        <v>3</v>
      </c>
    </row>
    <row r="113" spans="1:10" x14ac:dyDescent="0.45">
      <c r="A113" t="s">
        <v>597</v>
      </c>
      <c r="B113">
        <v>2</v>
      </c>
      <c r="C113" s="38">
        <v>28</v>
      </c>
      <c r="D113" t="s">
        <v>592</v>
      </c>
      <c r="E113">
        <v>2</v>
      </c>
      <c r="F113" t="s">
        <v>0</v>
      </c>
      <c r="G113" t="s">
        <v>292</v>
      </c>
      <c r="H113" t="s">
        <v>293</v>
      </c>
      <c r="I113" t="s">
        <v>3</v>
      </c>
      <c r="J113" t="s">
        <v>3</v>
      </c>
    </row>
    <row r="114" spans="1:10" x14ac:dyDescent="0.45">
      <c r="A114" t="s">
        <v>598</v>
      </c>
      <c r="B114">
        <v>2</v>
      </c>
      <c r="C114" s="38">
        <v>29</v>
      </c>
      <c r="D114" t="s">
        <v>593</v>
      </c>
      <c r="E114">
        <v>2</v>
      </c>
      <c r="F114" t="s">
        <v>0</v>
      </c>
      <c r="G114" t="s">
        <v>241</v>
      </c>
      <c r="H114" t="s">
        <v>242</v>
      </c>
      <c r="I114" t="s">
        <v>3</v>
      </c>
      <c r="J114" t="s">
        <v>3</v>
      </c>
    </row>
    <row r="115" spans="1:10" x14ac:dyDescent="0.45">
      <c r="A115" t="s">
        <v>599</v>
      </c>
      <c r="B115">
        <v>2</v>
      </c>
      <c r="C115" s="38">
        <v>30</v>
      </c>
      <c r="D115" t="s">
        <v>594</v>
      </c>
      <c r="E115">
        <v>2</v>
      </c>
      <c r="F115" t="s">
        <v>0</v>
      </c>
      <c r="G115" t="s">
        <v>241</v>
      </c>
      <c r="H115" t="s">
        <v>242</v>
      </c>
      <c r="I115" t="s">
        <v>3</v>
      </c>
      <c r="J115" t="s">
        <v>3</v>
      </c>
    </row>
    <row r="116" spans="1:10" x14ac:dyDescent="0.45">
      <c r="A116" t="s">
        <v>600</v>
      </c>
      <c r="B116">
        <v>2</v>
      </c>
      <c r="C116" s="38">
        <v>31</v>
      </c>
      <c r="D116" t="s">
        <v>595</v>
      </c>
      <c r="E116">
        <v>2</v>
      </c>
      <c r="F116" t="s">
        <v>0</v>
      </c>
      <c r="G116" t="s">
        <v>292</v>
      </c>
      <c r="H116" t="s">
        <v>293</v>
      </c>
      <c r="I116" t="s">
        <v>3</v>
      </c>
      <c r="J116" t="s">
        <v>3</v>
      </c>
    </row>
    <row r="117" spans="1:10" x14ac:dyDescent="0.45">
      <c r="A117" t="s">
        <v>601</v>
      </c>
      <c r="B117">
        <v>2</v>
      </c>
      <c r="C117" s="38">
        <v>32</v>
      </c>
      <c r="D117" t="s">
        <v>596</v>
      </c>
      <c r="E117">
        <v>2</v>
      </c>
      <c r="F117" t="s">
        <v>0</v>
      </c>
      <c r="G117" t="s">
        <v>292</v>
      </c>
      <c r="H117" t="s">
        <v>293</v>
      </c>
      <c r="I117" t="s">
        <v>3</v>
      </c>
      <c r="J117" t="s">
        <v>3</v>
      </c>
    </row>
    <row r="118" spans="1:10" x14ac:dyDescent="0.45">
      <c r="A118" t="s">
        <v>602</v>
      </c>
      <c r="B118">
        <v>2</v>
      </c>
      <c r="C118" s="38">
        <v>33</v>
      </c>
      <c r="D118" t="s">
        <v>597</v>
      </c>
      <c r="E118">
        <v>2</v>
      </c>
      <c r="F118" t="s">
        <v>0</v>
      </c>
      <c r="G118" t="s">
        <v>292</v>
      </c>
      <c r="H118" t="s">
        <v>293</v>
      </c>
      <c r="I118" t="s">
        <v>3</v>
      </c>
      <c r="J118" t="s">
        <v>3</v>
      </c>
    </row>
    <row r="119" spans="1:10" x14ac:dyDescent="0.45">
      <c r="A119" t="s">
        <v>603</v>
      </c>
      <c r="B119">
        <v>2</v>
      </c>
      <c r="C119" s="38">
        <v>34</v>
      </c>
      <c r="D119" t="s">
        <v>598</v>
      </c>
      <c r="E119">
        <v>2</v>
      </c>
      <c r="F119" t="s">
        <v>0</v>
      </c>
      <c r="G119" t="s">
        <v>292</v>
      </c>
      <c r="H119" t="s">
        <v>293</v>
      </c>
      <c r="I119" t="s">
        <v>3</v>
      </c>
      <c r="J119" t="s">
        <v>3</v>
      </c>
    </row>
    <row r="120" spans="1:10" x14ac:dyDescent="0.45">
      <c r="A120" t="s">
        <v>604</v>
      </c>
      <c r="B120">
        <v>2</v>
      </c>
      <c r="C120" s="38">
        <v>35</v>
      </c>
      <c r="D120" t="s">
        <v>599</v>
      </c>
      <c r="E120">
        <v>2</v>
      </c>
      <c r="F120" t="s">
        <v>0</v>
      </c>
      <c r="G120" t="s">
        <v>241</v>
      </c>
      <c r="H120" t="s">
        <v>242</v>
      </c>
      <c r="I120" t="s">
        <v>3</v>
      </c>
      <c r="J120" t="s">
        <v>3</v>
      </c>
    </row>
    <row r="121" spans="1:10" x14ac:dyDescent="0.45">
      <c r="A121" t="s">
        <v>525</v>
      </c>
      <c r="B121">
        <v>1</v>
      </c>
      <c r="C121" s="38">
        <v>36</v>
      </c>
      <c r="D121" t="s">
        <v>600</v>
      </c>
      <c r="E121">
        <v>2</v>
      </c>
      <c r="F121" t="s">
        <v>0</v>
      </c>
      <c r="G121" t="s">
        <v>292</v>
      </c>
      <c r="H121" t="s">
        <v>293</v>
      </c>
      <c r="I121" t="s">
        <v>3</v>
      </c>
      <c r="J121" t="s">
        <v>3</v>
      </c>
    </row>
    <row r="122" spans="1:10" x14ac:dyDescent="0.45">
      <c r="A122" t="s">
        <v>526</v>
      </c>
      <c r="B122">
        <v>1</v>
      </c>
      <c r="C122" s="38">
        <v>37</v>
      </c>
      <c r="D122" t="s">
        <v>601</v>
      </c>
      <c r="E122">
        <v>2</v>
      </c>
      <c r="F122" t="s">
        <v>0</v>
      </c>
      <c r="G122" t="s">
        <v>241</v>
      </c>
      <c r="H122" t="s">
        <v>242</v>
      </c>
      <c r="I122" t="s">
        <v>3</v>
      </c>
      <c r="J122" t="s">
        <v>3</v>
      </c>
    </row>
    <row r="123" spans="1:10" x14ac:dyDescent="0.45">
      <c r="A123" t="s">
        <v>527</v>
      </c>
      <c r="B123">
        <v>1</v>
      </c>
      <c r="C123" s="38">
        <v>38</v>
      </c>
      <c r="D123" t="s">
        <v>602</v>
      </c>
      <c r="E123">
        <v>2</v>
      </c>
      <c r="F123" t="s">
        <v>0</v>
      </c>
      <c r="G123" t="s">
        <v>292</v>
      </c>
      <c r="H123" t="s">
        <v>293</v>
      </c>
      <c r="I123" t="s">
        <v>3</v>
      </c>
      <c r="J123" t="s">
        <v>3</v>
      </c>
    </row>
    <row r="124" spans="1:10" x14ac:dyDescent="0.45">
      <c r="A124" t="s">
        <v>528</v>
      </c>
      <c r="B124">
        <v>1</v>
      </c>
      <c r="C124" s="38">
        <v>39</v>
      </c>
      <c r="D124" t="s">
        <v>603</v>
      </c>
      <c r="E124">
        <v>2</v>
      </c>
      <c r="F124" t="s">
        <v>0</v>
      </c>
      <c r="G124" t="s">
        <v>292</v>
      </c>
      <c r="H124" t="s">
        <v>293</v>
      </c>
      <c r="I124" t="s">
        <v>3</v>
      </c>
      <c r="J124" t="s">
        <v>3</v>
      </c>
    </row>
    <row r="125" spans="1:10" x14ac:dyDescent="0.45">
      <c r="A125" t="s">
        <v>529</v>
      </c>
      <c r="B125">
        <v>1</v>
      </c>
      <c r="C125" s="38">
        <v>40</v>
      </c>
      <c r="D125" t="s">
        <v>604</v>
      </c>
      <c r="E125">
        <v>2</v>
      </c>
      <c r="F125" t="s">
        <v>0</v>
      </c>
      <c r="G125" t="s">
        <v>292</v>
      </c>
      <c r="H125" t="s">
        <v>293</v>
      </c>
      <c r="I125" t="s">
        <v>3</v>
      </c>
      <c r="J125" t="s">
        <v>3</v>
      </c>
    </row>
    <row r="126" spans="1:10" x14ac:dyDescent="0.45">
      <c r="A126" t="s">
        <v>530</v>
      </c>
      <c r="B126">
        <v>1</v>
      </c>
    </row>
    <row r="127" spans="1:10" x14ac:dyDescent="0.45">
      <c r="A127" t="s">
        <v>531</v>
      </c>
      <c r="B127">
        <v>1</v>
      </c>
      <c r="C127" s="3" t="s">
        <v>1574</v>
      </c>
      <c r="D127" s="3" t="s">
        <v>1577</v>
      </c>
      <c r="F127" s="3" t="s">
        <v>1580</v>
      </c>
      <c r="G127" s="3">
        <v>40</v>
      </c>
    </row>
    <row r="128" spans="1:10" x14ac:dyDescent="0.45">
      <c r="A128" t="s">
        <v>532</v>
      </c>
      <c r="B128">
        <v>1</v>
      </c>
      <c r="C128" s="38">
        <v>1</v>
      </c>
      <c r="D128" t="s">
        <v>525</v>
      </c>
      <c r="E128">
        <v>1</v>
      </c>
      <c r="F128" t="s">
        <v>13</v>
      </c>
      <c r="G128" t="s">
        <v>14</v>
      </c>
      <c r="H128" t="s">
        <v>15</v>
      </c>
      <c r="I128" t="s">
        <v>3</v>
      </c>
      <c r="J128" t="s">
        <v>3</v>
      </c>
    </row>
    <row r="129" spans="1:10" x14ac:dyDescent="0.45">
      <c r="A129" t="s">
        <v>533</v>
      </c>
      <c r="B129">
        <v>1</v>
      </c>
      <c r="C129" s="38">
        <v>2</v>
      </c>
      <c r="D129" t="s">
        <v>526</v>
      </c>
      <c r="E129">
        <v>1</v>
      </c>
      <c r="F129" t="s">
        <v>13</v>
      </c>
      <c r="G129" t="s">
        <v>14</v>
      </c>
      <c r="H129" t="s">
        <v>15</v>
      </c>
      <c r="I129" t="s">
        <v>3</v>
      </c>
      <c r="J129" t="s">
        <v>3</v>
      </c>
    </row>
    <row r="130" spans="1:10" x14ac:dyDescent="0.45">
      <c r="A130" t="s">
        <v>534</v>
      </c>
      <c r="B130">
        <v>1</v>
      </c>
      <c r="C130" s="38">
        <v>3</v>
      </c>
      <c r="D130" t="s">
        <v>527</v>
      </c>
      <c r="E130">
        <v>1</v>
      </c>
      <c r="F130" t="s">
        <v>13</v>
      </c>
      <c r="G130" t="s">
        <v>14</v>
      </c>
      <c r="H130" t="s">
        <v>15</v>
      </c>
      <c r="I130" t="s">
        <v>3</v>
      </c>
      <c r="J130" t="s">
        <v>3</v>
      </c>
    </row>
    <row r="131" spans="1:10" x14ac:dyDescent="0.45">
      <c r="A131" t="s">
        <v>535</v>
      </c>
      <c r="B131">
        <v>1</v>
      </c>
      <c r="C131" s="38">
        <v>4</v>
      </c>
      <c r="D131" t="s">
        <v>528</v>
      </c>
      <c r="E131">
        <v>1</v>
      </c>
      <c r="F131" t="s">
        <v>13</v>
      </c>
      <c r="G131" t="s">
        <v>14</v>
      </c>
      <c r="H131" t="s">
        <v>15</v>
      </c>
      <c r="I131" t="s">
        <v>3</v>
      </c>
      <c r="J131" t="s">
        <v>3</v>
      </c>
    </row>
    <row r="132" spans="1:10" x14ac:dyDescent="0.45">
      <c r="A132" t="s">
        <v>536</v>
      </c>
      <c r="B132">
        <v>1</v>
      </c>
      <c r="C132" s="38">
        <v>5</v>
      </c>
      <c r="D132" t="s">
        <v>529</v>
      </c>
      <c r="E132">
        <v>1</v>
      </c>
      <c r="F132" t="s">
        <v>13</v>
      </c>
      <c r="G132" t="s">
        <v>14</v>
      </c>
      <c r="H132" t="s">
        <v>15</v>
      </c>
      <c r="I132" t="s">
        <v>3</v>
      </c>
      <c r="J132" t="s">
        <v>3</v>
      </c>
    </row>
    <row r="133" spans="1:10" x14ac:dyDescent="0.45">
      <c r="A133" t="s">
        <v>537</v>
      </c>
      <c r="B133">
        <v>1</v>
      </c>
      <c r="C133" s="38">
        <v>6</v>
      </c>
      <c r="D133" t="s">
        <v>530</v>
      </c>
      <c r="E133">
        <v>1</v>
      </c>
      <c r="F133" t="s">
        <v>13</v>
      </c>
      <c r="G133" t="s">
        <v>14</v>
      </c>
      <c r="H133" t="s">
        <v>15</v>
      </c>
      <c r="I133" t="s">
        <v>3</v>
      </c>
      <c r="J133" t="s">
        <v>3</v>
      </c>
    </row>
    <row r="134" spans="1:10" x14ac:dyDescent="0.45">
      <c r="A134" t="s">
        <v>538</v>
      </c>
      <c r="B134">
        <v>1</v>
      </c>
      <c r="C134" s="38">
        <v>7</v>
      </c>
      <c r="D134" t="s">
        <v>531</v>
      </c>
      <c r="E134">
        <v>1</v>
      </c>
      <c r="F134" t="s">
        <v>13</v>
      </c>
      <c r="G134" t="s">
        <v>14</v>
      </c>
      <c r="H134" t="s">
        <v>15</v>
      </c>
      <c r="I134" t="s">
        <v>3</v>
      </c>
      <c r="J134" t="s">
        <v>3</v>
      </c>
    </row>
    <row r="135" spans="1:10" x14ac:dyDescent="0.45">
      <c r="A135" t="s">
        <v>539</v>
      </c>
      <c r="B135">
        <v>1</v>
      </c>
      <c r="C135" s="38">
        <v>8</v>
      </c>
      <c r="D135" t="s">
        <v>532</v>
      </c>
      <c r="E135">
        <v>1</v>
      </c>
      <c r="F135" t="s">
        <v>13</v>
      </c>
      <c r="G135" t="s">
        <v>14</v>
      </c>
      <c r="H135" t="s">
        <v>15</v>
      </c>
      <c r="I135" t="s">
        <v>3</v>
      </c>
      <c r="J135" t="s">
        <v>3</v>
      </c>
    </row>
    <row r="136" spans="1:10" x14ac:dyDescent="0.45">
      <c r="A136" t="s">
        <v>540</v>
      </c>
      <c r="B136">
        <v>1</v>
      </c>
      <c r="C136" s="38">
        <v>9</v>
      </c>
      <c r="D136" t="s">
        <v>533</v>
      </c>
      <c r="E136">
        <v>1</v>
      </c>
      <c r="F136" t="s">
        <v>13</v>
      </c>
      <c r="G136" t="s">
        <v>14</v>
      </c>
      <c r="H136" t="s">
        <v>15</v>
      </c>
      <c r="I136" t="s">
        <v>3</v>
      </c>
      <c r="J136" t="s">
        <v>3</v>
      </c>
    </row>
    <row r="137" spans="1:10" x14ac:dyDescent="0.45">
      <c r="A137" t="s">
        <v>541</v>
      </c>
      <c r="B137">
        <v>1</v>
      </c>
      <c r="C137" s="38">
        <v>10</v>
      </c>
      <c r="D137" t="s">
        <v>534</v>
      </c>
      <c r="E137">
        <v>1</v>
      </c>
      <c r="F137" t="s">
        <v>13</v>
      </c>
      <c r="G137" t="s">
        <v>14</v>
      </c>
      <c r="H137" t="s">
        <v>15</v>
      </c>
      <c r="I137" t="s">
        <v>3</v>
      </c>
      <c r="J137" t="s">
        <v>3</v>
      </c>
    </row>
    <row r="138" spans="1:10" x14ac:dyDescent="0.45">
      <c r="A138" t="s">
        <v>542</v>
      </c>
      <c r="B138">
        <v>1</v>
      </c>
      <c r="C138" s="38">
        <v>11</v>
      </c>
      <c r="D138" t="s">
        <v>535</v>
      </c>
      <c r="E138">
        <v>1</v>
      </c>
      <c r="F138" t="s">
        <v>13</v>
      </c>
      <c r="G138" t="s">
        <v>14</v>
      </c>
      <c r="H138" t="s">
        <v>15</v>
      </c>
      <c r="I138" t="s">
        <v>3</v>
      </c>
      <c r="J138" t="s">
        <v>3</v>
      </c>
    </row>
    <row r="139" spans="1:10" x14ac:dyDescent="0.45">
      <c r="A139" t="s">
        <v>543</v>
      </c>
      <c r="B139">
        <v>1</v>
      </c>
      <c r="C139" s="38">
        <v>12</v>
      </c>
      <c r="D139" t="s">
        <v>536</v>
      </c>
      <c r="E139">
        <v>1</v>
      </c>
      <c r="F139" t="s">
        <v>13</v>
      </c>
      <c r="G139" t="s">
        <v>14</v>
      </c>
      <c r="H139" t="s">
        <v>15</v>
      </c>
      <c r="I139" t="s">
        <v>3</v>
      </c>
      <c r="J139" t="s">
        <v>3</v>
      </c>
    </row>
    <row r="140" spans="1:10" x14ac:dyDescent="0.45">
      <c r="A140" t="s">
        <v>544</v>
      </c>
      <c r="B140">
        <v>1</v>
      </c>
      <c r="C140" s="38">
        <v>13</v>
      </c>
      <c r="D140" t="s">
        <v>537</v>
      </c>
      <c r="E140">
        <v>1</v>
      </c>
      <c r="F140" t="s">
        <v>13</v>
      </c>
      <c r="G140" t="s">
        <v>14</v>
      </c>
      <c r="H140" t="s">
        <v>15</v>
      </c>
      <c r="I140" t="s">
        <v>3</v>
      </c>
      <c r="J140" t="s">
        <v>3</v>
      </c>
    </row>
    <row r="141" spans="1:10" x14ac:dyDescent="0.45">
      <c r="A141" t="s">
        <v>545</v>
      </c>
      <c r="B141">
        <v>1</v>
      </c>
      <c r="C141" s="38">
        <v>14</v>
      </c>
      <c r="D141" t="s">
        <v>538</v>
      </c>
      <c r="E141">
        <v>1</v>
      </c>
      <c r="F141" t="s">
        <v>13</v>
      </c>
      <c r="G141" t="s">
        <v>14</v>
      </c>
      <c r="H141" t="s">
        <v>15</v>
      </c>
      <c r="I141" t="s">
        <v>3</v>
      </c>
      <c r="J141" t="s">
        <v>3</v>
      </c>
    </row>
    <row r="142" spans="1:10" x14ac:dyDescent="0.45">
      <c r="A142" t="s">
        <v>546</v>
      </c>
      <c r="B142">
        <v>1</v>
      </c>
      <c r="C142" s="38">
        <v>15</v>
      </c>
      <c r="D142" t="s">
        <v>539</v>
      </c>
      <c r="E142">
        <v>1</v>
      </c>
      <c r="F142" t="s">
        <v>13</v>
      </c>
      <c r="G142" t="s">
        <v>14</v>
      </c>
      <c r="H142" t="s">
        <v>15</v>
      </c>
      <c r="I142" t="s">
        <v>3</v>
      </c>
      <c r="J142" t="s">
        <v>3</v>
      </c>
    </row>
    <row r="143" spans="1:10" x14ac:dyDescent="0.45">
      <c r="A143" t="s">
        <v>547</v>
      </c>
      <c r="B143">
        <v>1</v>
      </c>
      <c r="C143" s="38">
        <v>16</v>
      </c>
      <c r="D143" t="s">
        <v>540</v>
      </c>
      <c r="E143">
        <v>1</v>
      </c>
      <c r="F143" t="s">
        <v>13</v>
      </c>
      <c r="G143" t="s">
        <v>14</v>
      </c>
      <c r="H143" t="s">
        <v>15</v>
      </c>
      <c r="I143" t="s">
        <v>3</v>
      </c>
      <c r="J143" t="s">
        <v>3</v>
      </c>
    </row>
    <row r="144" spans="1:10" x14ac:dyDescent="0.45">
      <c r="A144" t="s">
        <v>548</v>
      </c>
      <c r="B144">
        <v>1</v>
      </c>
      <c r="C144" s="38">
        <v>17</v>
      </c>
      <c r="D144" t="s">
        <v>541</v>
      </c>
      <c r="E144">
        <v>1</v>
      </c>
      <c r="F144" t="s">
        <v>13</v>
      </c>
      <c r="G144" t="s">
        <v>14</v>
      </c>
      <c r="H144" t="s">
        <v>15</v>
      </c>
      <c r="I144" t="s">
        <v>3</v>
      </c>
      <c r="J144" t="s">
        <v>3</v>
      </c>
    </row>
    <row r="145" spans="1:10" x14ac:dyDescent="0.45">
      <c r="A145" t="s">
        <v>549</v>
      </c>
      <c r="B145">
        <v>1</v>
      </c>
      <c r="C145" s="38">
        <v>18</v>
      </c>
      <c r="D145" t="s">
        <v>542</v>
      </c>
      <c r="E145">
        <v>1</v>
      </c>
      <c r="F145" t="s">
        <v>13</v>
      </c>
      <c r="G145" t="s">
        <v>14</v>
      </c>
      <c r="H145" t="s">
        <v>15</v>
      </c>
      <c r="I145" t="s">
        <v>3</v>
      </c>
      <c r="J145" t="s">
        <v>3</v>
      </c>
    </row>
    <row r="146" spans="1:10" x14ac:dyDescent="0.45">
      <c r="A146" t="s">
        <v>550</v>
      </c>
      <c r="B146">
        <v>1</v>
      </c>
      <c r="C146" s="38">
        <v>19</v>
      </c>
      <c r="D146" t="s">
        <v>543</v>
      </c>
      <c r="E146">
        <v>1</v>
      </c>
      <c r="F146" t="s">
        <v>13</v>
      </c>
      <c r="G146" t="s">
        <v>14</v>
      </c>
      <c r="H146" t="s">
        <v>15</v>
      </c>
      <c r="I146" t="s">
        <v>3</v>
      </c>
      <c r="J146" t="s">
        <v>3</v>
      </c>
    </row>
    <row r="147" spans="1:10" x14ac:dyDescent="0.45">
      <c r="A147" t="s">
        <v>551</v>
      </c>
      <c r="B147">
        <v>1</v>
      </c>
      <c r="C147" s="38">
        <v>20</v>
      </c>
      <c r="D147" t="s">
        <v>544</v>
      </c>
      <c r="E147">
        <v>1</v>
      </c>
      <c r="F147" t="s">
        <v>13</v>
      </c>
      <c r="G147" t="s">
        <v>14</v>
      </c>
      <c r="H147" t="s">
        <v>15</v>
      </c>
      <c r="I147" t="s">
        <v>3</v>
      </c>
      <c r="J147" t="s">
        <v>3</v>
      </c>
    </row>
    <row r="148" spans="1:10" x14ac:dyDescent="0.45">
      <c r="A148" t="s">
        <v>552</v>
      </c>
      <c r="B148">
        <v>1</v>
      </c>
      <c r="C148" s="38">
        <v>21</v>
      </c>
      <c r="D148" t="s">
        <v>545</v>
      </c>
      <c r="E148">
        <v>1</v>
      </c>
      <c r="F148" t="s">
        <v>13</v>
      </c>
      <c r="G148" t="s">
        <v>14</v>
      </c>
      <c r="H148" t="s">
        <v>15</v>
      </c>
      <c r="I148" t="s">
        <v>3</v>
      </c>
      <c r="J148" t="s">
        <v>3</v>
      </c>
    </row>
    <row r="149" spans="1:10" x14ac:dyDescent="0.45">
      <c r="A149" t="s">
        <v>553</v>
      </c>
      <c r="B149">
        <v>1</v>
      </c>
      <c r="C149" s="38">
        <v>22</v>
      </c>
      <c r="D149" t="s">
        <v>546</v>
      </c>
      <c r="E149">
        <v>1</v>
      </c>
      <c r="F149" t="s">
        <v>13</v>
      </c>
      <c r="G149" t="s">
        <v>14</v>
      </c>
      <c r="H149" t="s">
        <v>15</v>
      </c>
      <c r="I149" t="s">
        <v>3</v>
      </c>
      <c r="J149" t="s">
        <v>3</v>
      </c>
    </row>
    <row r="150" spans="1:10" x14ac:dyDescent="0.45">
      <c r="A150" t="s">
        <v>554</v>
      </c>
      <c r="B150">
        <v>1</v>
      </c>
      <c r="C150" s="38">
        <v>23</v>
      </c>
      <c r="D150" t="s">
        <v>547</v>
      </c>
      <c r="E150">
        <v>1</v>
      </c>
      <c r="F150" t="s">
        <v>13</v>
      </c>
      <c r="G150" t="s">
        <v>14</v>
      </c>
      <c r="H150" t="s">
        <v>15</v>
      </c>
      <c r="I150" t="s">
        <v>3</v>
      </c>
      <c r="J150" t="s">
        <v>3</v>
      </c>
    </row>
    <row r="151" spans="1:10" x14ac:dyDescent="0.45">
      <c r="A151" t="s">
        <v>555</v>
      </c>
      <c r="B151">
        <v>1</v>
      </c>
      <c r="C151" s="38">
        <v>24</v>
      </c>
      <c r="D151" t="s">
        <v>548</v>
      </c>
      <c r="E151">
        <v>1</v>
      </c>
      <c r="F151" t="s">
        <v>13</v>
      </c>
      <c r="G151" t="s">
        <v>14</v>
      </c>
      <c r="H151" t="s">
        <v>15</v>
      </c>
      <c r="I151" t="s">
        <v>3</v>
      </c>
      <c r="J151" t="s">
        <v>3</v>
      </c>
    </row>
    <row r="152" spans="1:10" x14ac:dyDescent="0.45">
      <c r="A152" t="s">
        <v>556</v>
      </c>
      <c r="B152">
        <v>1</v>
      </c>
      <c r="C152" s="38">
        <v>25</v>
      </c>
      <c r="D152" t="s">
        <v>549</v>
      </c>
      <c r="E152">
        <v>1</v>
      </c>
      <c r="F152" t="s">
        <v>13</v>
      </c>
      <c r="G152" t="s">
        <v>14</v>
      </c>
      <c r="H152" t="s">
        <v>15</v>
      </c>
      <c r="I152" t="s">
        <v>3</v>
      </c>
      <c r="J152" t="s">
        <v>3</v>
      </c>
    </row>
    <row r="153" spans="1:10" x14ac:dyDescent="0.45">
      <c r="A153" t="s">
        <v>557</v>
      </c>
      <c r="B153">
        <v>1</v>
      </c>
      <c r="C153" s="38">
        <v>26</v>
      </c>
      <c r="D153" t="s">
        <v>550</v>
      </c>
      <c r="E153">
        <v>1</v>
      </c>
      <c r="F153" t="s">
        <v>13</v>
      </c>
      <c r="G153" t="s">
        <v>14</v>
      </c>
      <c r="H153" t="s">
        <v>15</v>
      </c>
      <c r="I153" t="s">
        <v>3</v>
      </c>
      <c r="J153" t="s">
        <v>3</v>
      </c>
    </row>
    <row r="154" spans="1:10" x14ac:dyDescent="0.45">
      <c r="A154" t="s">
        <v>558</v>
      </c>
      <c r="B154">
        <v>1</v>
      </c>
      <c r="C154" s="38">
        <v>27</v>
      </c>
      <c r="D154" t="s">
        <v>551</v>
      </c>
      <c r="E154">
        <v>1</v>
      </c>
      <c r="F154" t="s">
        <v>13</v>
      </c>
      <c r="G154" t="s">
        <v>14</v>
      </c>
      <c r="H154" t="s">
        <v>15</v>
      </c>
      <c r="I154" t="s">
        <v>3</v>
      </c>
      <c r="J154" t="s">
        <v>3</v>
      </c>
    </row>
    <row r="155" spans="1:10" x14ac:dyDescent="0.45">
      <c r="A155" t="s">
        <v>559</v>
      </c>
      <c r="B155">
        <v>1</v>
      </c>
      <c r="C155" s="38">
        <v>28</v>
      </c>
      <c r="D155" t="s">
        <v>552</v>
      </c>
      <c r="E155">
        <v>1</v>
      </c>
      <c r="F155" t="s">
        <v>13</v>
      </c>
      <c r="G155" t="s">
        <v>14</v>
      </c>
      <c r="H155" t="s">
        <v>15</v>
      </c>
      <c r="I155" t="s">
        <v>3</v>
      </c>
      <c r="J155" t="s">
        <v>3</v>
      </c>
    </row>
    <row r="156" spans="1:10" x14ac:dyDescent="0.45">
      <c r="A156" t="s">
        <v>560</v>
      </c>
      <c r="B156">
        <v>1</v>
      </c>
      <c r="C156" s="38">
        <v>29</v>
      </c>
      <c r="D156" t="s">
        <v>553</v>
      </c>
      <c r="E156">
        <v>1</v>
      </c>
      <c r="F156" t="s">
        <v>13</v>
      </c>
      <c r="G156" t="s">
        <v>14</v>
      </c>
      <c r="H156" t="s">
        <v>15</v>
      </c>
      <c r="I156" t="s">
        <v>3</v>
      </c>
      <c r="J156" t="s">
        <v>3</v>
      </c>
    </row>
    <row r="157" spans="1:10" x14ac:dyDescent="0.45">
      <c r="A157" t="s">
        <v>561</v>
      </c>
      <c r="B157">
        <v>1</v>
      </c>
      <c r="C157" s="38">
        <v>30</v>
      </c>
      <c r="D157" t="s">
        <v>554</v>
      </c>
      <c r="E157">
        <v>1</v>
      </c>
      <c r="F157" t="s">
        <v>13</v>
      </c>
      <c r="G157" t="s">
        <v>14</v>
      </c>
      <c r="H157" t="s">
        <v>15</v>
      </c>
      <c r="I157" t="s">
        <v>3</v>
      </c>
      <c r="J157" t="s">
        <v>3</v>
      </c>
    </row>
    <row r="158" spans="1:10" x14ac:dyDescent="0.45">
      <c r="A158" t="s">
        <v>562</v>
      </c>
      <c r="B158">
        <v>1</v>
      </c>
      <c r="C158" s="38">
        <v>31</v>
      </c>
      <c r="D158" t="s">
        <v>555</v>
      </c>
      <c r="E158">
        <v>1</v>
      </c>
      <c r="F158" t="s">
        <v>13</v>
      </c>
      <c r="G158" t="s">
        <v>14</v>
      </c>
      <c r="H158" t="s">
        <v>15</v>
      </c>
      <c r="I158" t="s">
        <v>3</v>
      </c>
      <c r="J158" t="s">
        <v>3</v>
      </c>
    </row>
    <row r="159" spans="1:10" x14ac:dyDescent="0.45">
      <c r="A159" t="s">
        <v>563</v>
      </c>
      <c r="B159">
        <v>1</v>
      </c>
      <c r="C159" s="38">
        <v>32</v>
      </c>
      <c r="D159" t="s">
        <v>556</v>
      </c>
      <c r="E159">
        <v>1</v>
      </c>
      <c r="F159" t="s">
        <v>13</v>
      </c>
      <c r="G159" t="s">
        <v>14</v>
      </c>
      <c r="H159" t="s">
        <v>15</v>
      </c>
      <c r="I159" t="s">
        <v>3</v>
      </c>
      <c r="J159" t="s">
        <v>3</v>
      </c>
    </row>
    <row r="160" spans="1:10" x14ac:dyDescent="0.45">
      <c r="A160" t="s">
        <v>564</v>
      </c>
      <c r="B160">
        <v>1</v>
      </c>
      <c r="C160" s="38">
        <v>33</v>
      </c>
      <c r="D160" t="s">
        <v>557</v>
      </c>
      <c r="E160">
        <v>1</v>
      </c>
      <c r="F160" t="s">
        <v>13</v>
      </c>
      <c r="G160" t="s">
        <v>14</v>
      </c>
      <c r="H160" t="s">
        <v>15</v>
      </c>
      <c r="I160" t="s">
        <v>3</v>
      </c>
      <c r="J160" t="s">
        <v>3</v>
      </c>
    </row>
    <row r="161" spans="1:10" x14ac:dyDescent="0.45">
      <c r="A161" t="s">
        <v>779</v>
      </c>
      <c r="B161">
        <v>1</v>
      </c>
      <c r="C161" s="38">
        <v>34</v>
      </c>
      <c r="D161" t="s">
        <v>558</v>
      </c>
      <c r="E161">
        <v>1</v>
      </c>
      <c r="F161" t="s">
        <v>13</v>
      </c>
      <c r="G161" t="s">
        <v>14</v>
      </c>
      <c r="H161" t="s">
        <v>15</v>
      </c>
      <c r="I161" t="s">
        <v>3</v>
      </c>
      <c r="J161" t="s">
        <v>3</v>
      </c>
    </row>
    <row r="162" spans="1:10" x14ac:dyDescent="0.45">
      <c r="A162" t="s">
        <v>780</v>
      </c>
      <c r="B162">
        <v>1</v>
      </c>
      <c r="C162" s="38">
        <v>35</v>
      </c>
      <c r="D162" t="s">
        <v>559</v>
      </c>
      <c r="E162">
        <v>1</v>
      </c>
      <c r="F162" t="s">
        <v>13</v>
      </c>
      <c r="G162" t="s">
        <v>14</v>
      </c>
      <c r="H162" t="s">
        <v>15</v>
      </c>
      <c r="I162" t="s">
        <v>3</v>
      </c>
      <c r="J162" t="s">
        <v>3</v>
      </c>
    </row>
    <row r="163" spans="1:10" x14ac:dyDescent="0.45">
      <c r="A163" t="s">
        <v>781</v>
      </c>
      <c r="B163">
        <v>1</v>
      </c>
      <c r="C163" s="38">
        <v>36</v>
      </c>
      <c r="D163" t="s">
        <v>560</v>
      </c>
      <c r="E163">
        <v>1</v>
      </c>
      <c r="F163" t="s">
        <v>13</v>
      </c>
      <c r="G163" t="s">
        <v>14</v>
      </c>
      <c r="H163" t="s">
        <v>15</v>
      </c>
      <c r="I163" t="s">
        <v>3</v>
      </c>
      <c r="J163" t="s">
        <v>3</v>
      </c>
    </row>
    <row r="164" spans="1:10" x14ac:dyDescent="0.45">
      <c r="A164" t="s">
        <v>782</v>
      </c>
      <c r="B164">
        <v>1</v>
      </c>
      <c r="C164" s="38">
        <v>37</v>
      </c>
      <c r="D164" t="s">
        <v>561</v>
      </c>
      <c r="E164">
        <v>1</v>
      </c>
      <c r="F164" t="s">
        <v>13</v>
      </c>
      <c r="G164" t="s">
        <v>14</v>
      </c>
      <c r="H164" t="s">
        <v>15</v>
      </c>
      <c r="I164" t="s">
        <v>3</v>
      </c>
      <c r="J164" t="s">
        <v>3</v>
      </c>
    </row>
    <row r="165" spans="1:10" x14ac:dyDescent="0.45">
      <c r="A165" t="s">
        <v>783</v>
      </c>
      <c r="B165">
        <v>1</v>
      </c>
      <c r="C165" s="38">
        <v>38</v>
      </c>
      <c r="D165" t="s">
        <v>562</v>
      </c>
      <c r="E165">
        <v>1</v>
      </c>
      <c r="F165" t="s">
        <v>13</v>
      </c>
      <c r="G165" t="s">
        <v>14</v>
      </c>
      <c r="H165" t="s">
        <v>15</v>
      </c>
      <c r="I165" t="s">
        <v>3</v>
      </c>
      <c r="J165" t="s">
        <v>3</v>
      </c>
    </row>
    <row r="166" spans="1:10" x14ac:dyDescent="0.45">
      <c r="A166" t="s">
        <v>784</v>
      </c>
      <c r="B166">
        <v>1</v>
      </c>
      <c r="C166" s="38">
        <v>39</v>
      </c>
      <c r="D166" t="s">
        <v>563</v>
      </c>
      <c r="E166">
        <v>1</v>
      </c>
      <c r="F166" t="s">
        <v>13</v>
      </c>
      <c r="G166" t="s">
        <v>14</v>
      </c>
      <c r="H166" t="s">
        <v>15</v>
      </c>
      <c r="I166" t="s">
        <v>3</v>
      </c>
      <c r="J166" t="s">
        <v>3</v>
      </c>
    </row>
    <row r="167" spans="1:10" x14ac:dyDescent="0.45">
      <c r="A167" t="s">
        <v>785</v>
      </c>
      <c r="B167">
        <v>1</v>
      </c>
      <c r="C167" s="38">
        <v>40</v>
      </c>
      <c r="D167" t="s">
        <v>564</v>
      </c>
      <c r="E167">
        <v>1</v>
      </c>
      <c r="F167" t="s">
        <v>13</v>
      </c>
      <c r="G167" t="s">
        <v>14</v>
      </c>
      <c r="H167" t="s">
        <v>15</v>
      </c>
      <c r="I167" t="s">
        <v>3</v>
      </c>
      <c r="J167" t="s">
        <v>3</v>
      </c>
    </row>
    <row r="168" spans="1:10" x14ac:dyDescent="0.45">
      <c r="A168" t="s">
        <v>786</v>
      </c>
      <c r="B168">
        <v>1</v>
      </c>
    </row>
    <row r="169" spans="1:10" x14ac:dyDescent="0.45">
      <c r="A169" t="s">
        <v>787</v>
      </c>
      <c r="B169">
        <v>1</v>
      </c>
      <c r="C169" s="3" t="s">
        <v>1574</v>
      </c>
      <c r="D169" s="3" t="s">
        <v>1577</v>
      </c>
      <c r="F169" s="3" t="s">
        <v>1581</v>
      </c>
      <c r="G169" s="3">
        <v>40</v>
      </c>
    </row>
    <row r="170" spans="1:10" x14ac:dyDescent="0.45">
      <c r="A170" t="s">
        <v>788</v>
      </c>
      <c r="B170">
        <v>1</v>
      </c>
      <c r="C170">
        <v>1</v>
      </c>
      <c r="D170" t="s">
        <v>780</v>
      </c>
      <c r="E170">
        <v>1</v>
      </c>
      <c r="F170" t="s">
        <v>13</v>
      </c>
      <c r="G170" t="s">
        <v>28</v>
      </c>
      <c r="H170" t="s">
        <v>29</v>
      </c>
      <c r="I170" t="s">
        <v>3</v>
      </c>
      <c r="J170" t="s">
        <v>3</v>
      </c>
    </row>
    <row r="171" spans="1:10" x14ac:dyDescent="0.45">
      <c r="A171" t="s">
        <v>789</v>
      </c>
      <c r="B171">
        <v>1</v>
      </c>
      <c r="C171">
        <v>2</v>
      </c>
      <c r="D171" t="s">
        <v>781</v>
      </c>
      <c r="E171">
        <v>1</v>
      </c>
      <c r="F171" t="s">
        <v>13</v>
      </c>
      <c r="G171" t="s">
        <v>28</v>
      </c>
      <c r="H171" t="s">
        <v>29</v>
      </c>
      <c r="I171" t="s">
        <v>3</v>
      </c>
      <c r="J171" t="s">
        <v>3</v>
      </c>
    </row>
    <row r="172" spans="1:10" x14ac:dyDescent="0.45">
      <c r="A172" t="s">
        <v>790</v>
      </c>
      <c r="B172">
        <v>1</v>
      </c>
      <c r="C172">
        <v>3</v>
      </c>
      <c r="D172" t="s">
        <v>782</v>
      </c>
      <c r="E172">
        <v>1</v>
      </c>
      <c r="F172" t="s">
        <v>13</v>
      </c>
      <c r="G172" t="s">
        <v>28</v>
      </c>
      <c r="H172" t="s">
        <v>29</v>
      </c>
      <c r="I172" t="s">
        <v>3</v>
      </c>
      <c r="J172" t="s">
        <v>3</v>
      </c>
    </row>
    <row r="173" spans="1:10" x14ac:dyDescent="0.45">
      <c r="A173" t="s">
        <v>791</v>
      </c>
      <c r="B173">
        <v>1</v>
      </c>
      <c r="C173">
        <v>4</v>
      </c>
      <c r="D173" t="s">
        <v>783</v>
      </c>
      <c r="E173">
        <v>1</v>
      </c>
      <c r="F173" t="s">
        <v>13</v>
      </c>
      <c r="G173" t="s">
        <v>28</v>
      </c>
      <c r="H173" t="s">
        <v>29</v>
      </c>
      <c r="I173" t="s">
        <v>3</v>
      </c>
      <c r="J173" t="s">
        <v>3</v>
      </c>
    </row>
    <row r="174" spans="1:10" x14ac:dyDescent="0.45">
      <c r="A174" t="s">
        <v>792</v>
      </c>
      <c r="B174">
        <v>1</v>
      </c>
      <c r="C174">
        <v>5</v>
      </c>
      <c r="D174" t="s">
        <v>784</v>
      </c>
      <c r="E174">
        <v>1</v>
      </c>
      <c r="F174" t="s">
        <v>13</v>
      </c>
      <c r="G174" t="s">
        <v>28</v>
      </c>
      <c r="H174" t="s">
        <v>29</v>
      </c>
      <c r="I174" t="s">
        <v>3</v>
      </c>
      <c r="J174" t="s">
        <v>3</v>
      </c>
    </row>
    <row r="175" spans="1:10" x14ac:dyDescent="0.45">
      <c r="A175" t="s">
        <v>793</v>
      </c>
      <c r="B175">
        <v>1</v>
      </c>
      <c r="C175">
        <v>6</v>
      </c>
      <c r="D175" t="s">
        <v>785</v>
      </c>
      <c r="E175">
        <v>1</v>
      </c>
      <c r="F175" t="s">
        <v>13</v>
      </c>
      <c r="G175" t="s">
        <v>28</v>
      </c>
      <c r="H175" t="s">
        <v>29</v>
      </c>
      <c r="I175" t="s">
        <v>3</v>
      </c>
      <c r="J175" t="s">
        <v>3</v>
      </c>
    </row>
    <row r="176" spans="1:10" x14ac:dyDescent="0.45">
      <c r="A176" t="s">
        <v>794</v>
      </c>
      <c r="B176">
        <v>1</v>
      </c>
      <c r="C176">
        <v>7</v>
      </c>
      <c r="D176" t="s">
        <v>786</v>
      </c>
      <c r="E176">
        <v>1</v>
      </c>
      <c r="F176" t="s">
        <v>13</v>
      </c>
      <c r="G176" t="s">
        <v>28</v>
      </c>
      <c r="H176" t="s">
        <v>29</v>
      </c>
      <c r="I176" t="s">
        <v>3</v>
      </c>
      <c r="J176" t="s">
        <v>3</v>
      </c>
    </row>
    <row r="177" spans="1:10" x14ac:dyDescent="0.45">
      <c r="A177" t="s">
        <v>795</v>
      </c>
      <c r="B177">
        <v>1</v>
      </c>
      <c r="C177">
        <v>8</v>
      </c>
      <c r="D177" t="s">
        <v>787</v>
      </c>
      <c r="E177">
        <v>1</v>
      </c>
      <c r="F177" t="s">
        <v>13</v>
      </c>
      <c r="G177" t="s">
        <v>28</v>
      </c>
      <c r="H177" t="s">
        <v>29</v>
      </c>
      <c r="I177" t="s">
        <v>3</v>
      </c>
      <c r="J177" t="s">
        <v>3</v>
      </c>
    </row>
    <row r="178" spans="1:10" x14ac:dyDescent="0.45">
      <c r="A178" t="s">
        <v>796</v>
      </c>
      <c r="B178">
        <v>1</v>
      </c>
      <c r="C178">
        <v>9</v>
      </c>
      <c r="D178" t="s">
        <v>788</v>
      </c>
      <c r="E178">
        <v>1</v>
      </c>
      <c r="F178" t="s">
        <v>13</v>
      </c>
      <c r="G178" t="s">
        <v>28</v>
      </c>
      <c r="H178" t="s">
        <v>29</v>
      </c>
      <c r="I178" t="s">
        <v>3</v>
      </c>
      <c r="J178" t="s">
        <v>3</v>
      </c>
    </row>
    <row r="179" spans="1:10" x14ac:dyDescent="0.45">
      <c r="A179" t="s">
        <v>797</v>
      </c>
      <c r="B179">
        <v>1</v>
      </c>
      <c r="C179">
        <v>10</v>
      </c>
      <c r="D179" t="s">
        <v>789</v>
      </c>
      <c r="E179">
        <v>1</v>
      </c>
      <c r="F179" t="s">
        <v>13</v>
      </c>
      <c r="G179" t="s">
        <v>28</v>
      </c>
      <c r="H179" t="s">
        <v>29</v>
      </c>
      <c r="I179" t="s">
        <v>3</v>
      </c>
      <c r="J179" t="s">
        <v>3</v>
      </c>
    </row>
    <row r="180" spans="1:10" x14ac:dyDescent="0.45">
      <c r="A180" t="s">
        <v>798</v>
      </c>
      <c r="B180">
        <v>1</v>
      </c>
      <c r="C180">
        <v>11</v>
      </c>
      <c r="D180" t="s">
        <v>790</v>
      </c>
      <c r="E180">
        <v>1</v>
      </c>
      <c r="F180" t="s">
        <v>13</v>
      </c>
      <c r="G180" t="s">
        <v>28</v>
      </c>
      <c r="H180" t="s">
        <v>29</v>
      </c>
      <c r="I180" t="s">
        <v>3</v>
      </c>
      <c r="J180" t="s">
        <v>3</v>
      </c>
    </row>
    <row r="181" spans="1:10" x14ac:dyDescent="0.45">
      <c r="A181" t="s">
        <v>799</v>
      </c>
      <c r="B181">
        <v>1</v>
      </c>
      <c r="C181">
        <v>12</v>
      </c>
      <c r="D181" t="s">
        <v>791</v>
      </c>
      <c r="E181">
        <v>1</v>
      </c>
      <c r="F181" t="s">
        <v>13</v>
      </c>
      <c r="G181" t="s">
        <v>28</v>
      </c>
      <c r="H181" t="s">
        <v>29</v>
      </c>
      <c r="I181" t="s">
        <v>3</v>
      </c>
      <c r="J181" t="s">
        <v>3</v>
      </c>
    </row>
    <row r="182" spans="1:10" x14ac:dyDescent="0.45">
      <c r="A182" t="s">
        <v>800</v>
      </c>
      <c r="B182">
        <v>1</v>
      </c>
      <c r="C182">
        <v>13</v>
      </c>
      <c r="D182" t="s">
        <v>792</v>
      </c>
      <c r="E182">
        <v>1</v>
      </c>
      <c r="F182" t="s">
        <v>13</v>
      </c>
      <c r="G182" t="s">
        <v>28</v>
      </c>
      <c r="H182" t="s">
        <v>29</v>
      </c>
      <c r="I182" t="s">
        <v>3</v>
      </c>
      <c r="J182" t="s">
        <v>3</v>
      </c>
    </row>
    <row r="183" spans="1:10" x14ac:dyDescent="0.45">
      <c r="A183" t="s">
        <v>801</v>
      </c>
      <c r="B183">
        <v>1</v>
      </c>
      <c r="C183">
        <v>14</v>
      </c>
      <c r="D183" t="s">
        <v>793</v>
      </c>
      <c r="E183">
        <v>1</v>
      </c>
      <c r="F183" t="s">
        <v>13</v>
      </c>
      <c r="G183" t="s">
        <v>28</v>
      </c>
      <c r="H183" t="s">
        <v>29</v>
      </c>
      <c r="I183" t="s">
        <v>3</v>
      </c>
      <c r="J183" t="s">
        <v>3</v>
      </c>
    </row>
    <row r="184" spans="1:10" x14ac:dyDescent="0.45">
      <c r="A184" t="s">
        <v>802</v>
      </c>
      <c r="B184">
        <v>1</v>
      </c>
      <c r="C184">
        <v>15</v>
      </c>
      <c r="D184" t="s">
        <v>794</v>
      </c>
      <c r="E184">
        <v>1</v>
      </c>
      <c r="F184" t="s">
        <v>13</v>
      </c>
      <c r="G184" t="s">
        <v>28</v>
      </c>
      <c r="H184" t="s">
        <v>29</v>
      </c>
      <c r="I184" t="s">
        <v>3</v>
      </c>
      <c r="J184" t="s">
        <v>3</v>
      </c>
    </row>
    <row r="185" spans="1:10" x14ac:dyDescent="0.45">
      <c r="A185" t="s">
        <v>803</v>
      </c>
      <c r="B185">
        <v>1</v>
      </c>
      <c r="C185">
        <v>16</v>
      </c>
      <c r="D185" t="s">
        <v>795</v>
      </c>
      <c r="E185">
        <v>1</v>
      </c>
      <c r="F185" t="s">
        <v>13</v>
      </c>
      <c r="G185" t="s">
        <v>28</v>
      </c>
      <c r="H185" t="s">
        <v>29</v>
      </c>
      <c r="I185" t="s">
        <v>3</v>
      </c>
      <c r="J185" t="s">
        <v>3</v>
      </c>
    </row>
    <row r="186" spans="1:10" x14ac:dyDescent="0.45">
      <c r="A186" t="s">
        <v>804</v>
      </c>
      <c r="B186">
        <v>1</v>
      </c>
      <c r="C186">
        <v>17</v>
      </c>
      <c r="D186" t="s">
        <v>796</v>
      </c>
      <c r="E186">
        <v>1</v>
      </c>
      <c r="F186" t="s">
        <v>13</v>
      </c>
      <c r="G186" t="s">
        <v>28</v>
      </c>
      <c r="H186" t="s">
        <v>29</v>
      </c>
      <c r="I186" t="s">
        <v>3</v>
      </c>
      <c r="J186" t="s">
        <v>3</v>
      </c>
    </row>
    <row r="187" spans="1:10" x14ac:dyDescent="0.45">
      <c r="A187" t="s">
        <v>805</v>
      </c>
      <c r="B187">
        <v>1</v>
      </c>
      <c r="C187">
        <v>18</v>
      </c>
      <c r="D187" t="s">
        <v>797</v>
      </c>
      <c r="E187">
        <v>1</v>
      </c>
      <c r="F187" t="s">
        <v>13</v>
      </c>
      <c r="G187" t="s">
        <v>28</v>
      </c>
      <c r="H187" t="s">
        <v>29</v>
      </c>
      <c r="I187" t="s">
        <v>3</v>
      </c>
      <c r="J187" t="s">
        <v>3</v>
      </c>
    </row>
    <row r="188" spans="1:10" x14ac:dyDescent="0.45">
      <c r="A188" t="s">
        <v>806</v>
      </c>
      <c r="B188">
        <v>1</v>
      </c>
      <c r="C188">
        <v>19</v>
      </c>
      <c r="D188" t="s">
        <v>798</v>
      </c>
      <c r="E188">
        <v>1</v>
      </c>
      <c r="F188" t="s">
        <v>13</v>
      </c>
      <c r="G188" t="s">
        <v>28</v>
      </c>
      <c r="H188" t="s">
        <v>29</v>
      </c>
      <c r="I188" t="s">
        <v>3</v>
      </c>
      <c r="J188" t="s">
        <v>3</v>
      </c>
    </row>
    <row r="189" spans="1:10" x14ac:dyDescent="0.45">
      <c r="A189" t="s">
        <v>807</v>
      </c>
      <c r="B189">
        <v>1</v>
      </c>
      <c r="C189">
        <v>20</v>
      </c>
      <c r="D189" t="s">
        <v>799</v>
      </c>
      <c r="E189">
        <v>1</v>
      </c>
      <c r="F189" t="s">
        <v>13</v>
      </c>
      <c r="G189" t="s">
        <v>28</v>
      </c>
      <c r="H189" t="s">
        <v>29</v>
      </c>
      <c r="I189" t="s">
        <v>3</v>
      </c>
      <c r="J189" t="s">
        <v>3</v>
      </c>
    </row>
    <row r="190" spans="1:10" x14ac:dyDescent="0.45">
      <c r="A190" t="s">
        <v>808</v>
      </c>
      <c r="B190">
        <v>1</v>
      </c>
      <c r="C190">
        <v>21</v>
      </c>
      <c r="D190" t="s">
        <v>800</v>
      </c>
      <c r="E190">
        <v>1</v>
      </c>
      <c r="F190" t="s">
        <v>13</v>
      </c>
      <c r="G190" t="s">
        <v>28</v>
      </c>
      <c r="H190" t="s">
        <v>29</v>
      </c>
      <c r="I190" t="s">
        <v>3</v>
      </c>
      <c r="J190" t="s">
        <v>3</v>
      </c>
    </row>
    <row r="191" spans="1:10" x14ac:dyDescent="0.45">
      <c r="A191" t="s">
        <v>809</v>
      </c>
      <c r="B191">
        <v>1</v>
      </c>
      <c r="C191">
        <v>22</v>
      </c>
      <c r="D191" t="s">
        <v>801</v>
      </c>
      <c r="E191">
        <v>1</v>
      </c>
      <c r="F191" t="s">
        <v>13</v>
      </c>
      <c r="G191" t="s">
        <v>28</v>
      </c>
      <c r="H191" t="s">
        <v>29</v>
      </c>
      <c r="I191" t="s">
        <v>3</v>
      </c>
      <c r="J191" t="s">
        <v>3</v>
      </c>
    </row>
    <row r="192" spans="1:10" x14ac:dyDescent="0.45">
      <c r="A192" t="s">
        <v>810</v>
      </c>
      <c r="B192">
        <v>1</v>
      </c>
      <c r="C192">
        <v>23</v>
      </c>
      <c r="D192" t="s">
        <v>802</v>
      </c>
      <c r="E192">
        <v>1</v>
      </c>
      <c r="F192" t="s">
        <v>13</v>
      </c>
      <c r="G192" t="s">
        <v>28</v>
      </c>
      <c r="H192" t="s">
        <v>29</v>
      </c>
      <c r="I192" t="s">
        <v>3</v>
      </c>
      <c r="J192" t="s">
        <v>3</v>
      </c>
    </row>
    <row r="193" spans="1:10" x14ac:dyDescent="0.45">
      <c r="A193" t="s">
        <v>811</v>
      </c>
      <c r="B193">
        <v>1</v>
      </c>
      <c r="C193">
        <v>24</v>
      </c>
      <c r="D193" t="s">
        <v>803</v>
      </c>
      <c r="E193">
        <v>1</v>
      </c>
      <c r="F193" t="s">
        <v>13</v>
      </c>
      <c r="G193" t="s">
        <v>28</v>
      </c>
      <c r="H193" t="s">
        <v>29</v>
      </c>
      <c r="I193" t="s">
        <v>3</v>
      </c>
      <c r="J193" t="s">
        <v>3</v>
      </c>
    </row>
    <row r="194" spans="1:10" x14ac:dyDescent="0.45">
      <c r="A194" t="s">
        <v>812</v>
      </c>
      <c r="B194">
        <v>1</v>
      </c>
      <c r="C194">
        <v>25</v>
      </c>
      <c r="D194" t="s">
        <v>804</v>
      </c>
      <c r="E194">
        <v>1</v>
      </c>
      <c r="F194" t="s">
        <v>13</v>
      </c>
      <c r="G194" t="s">
        <v>28</v>
      </c>
      <c r="H194" t="s">
        <v>29</v>
      </c>
      <c r="I194" t="s">
        <v>3</v>
      </c>
      <c r="J194" t="s">
        <v>3</v>
      </c>
    </row>
    <row r="195" spans="1:10" x14ac:dyDescent="0.45">
      <c r="A195" t="s">
        <v>813</v>
      </c>
      <c r="B195">
        <v>1</v>
      </c>
      <c r="C195">
        <v>26</v>
      </c>
      <c r="D195" t="s">
        <v>805</v>
      </c>
      <c r="E195">
        <v>1</v>
      </c>
      <c r="F195" t="s">
        <v>13</v>
      </c>
      <c r="G195" t="s">
        <v>28</v>
      </c>
      <c r="H195" t="s">
        <v>29</v>
      </c>
      <c r="I195" t="s">
        <v>3</v>
      </c>
      <c r="J195" t="s">
        <v>3</v>
      </c>
    </row>
    <row r="196" spans="1:10" x14ac:dyDescent="0.45">
      <c r="A196" t="s">
        <v>814</v>
      </c>
      <c r="B196">
        <v>1</v>
      </c>
      <c r="C196">
        <v>27</v>
      </c>
      <c r="D196" t="s">
        <v>806</v>
      </c>
      <c r="E196">
        <v>1</v>
      </c>
      <c r="F196" t="s">
        <v>13</v>
      </c>
      <c r="G196" t="s">
        <v>28</v>
      </c>
      <c r="H196" t="s">
        <v>29</v>
      </c>
      <c r="I196" t="s">
        <v>3</v>
      </c>
      <c r="J196" t="s">
        <v>3</v>
      </c>
    </row>
    <row r="197" spans="1:10" x14ac:dyDescent="0.45">
      <c r="A197" t="s">
        <v>815</v>
      </c>
      <c r="B197">
        <v>1</v>
      </c>
      <c r="C197">
        <v>28</v>
      </c>
      <c r="D197" t="s">
        <v>807</v>
      </c>
      <c r="E197">
        <v>1</v>
      </c>
      <c r="F197" t="s">
        <v>13</v>
      </c>
      <c r="G197" t="s">
        <v>28</v>
      </c>
      <c r="H197" t="s">
        <v>29</v>
      </c>
      <c r="I197" t="s">
        <v>3</v>
      </c>
      <c r="J197" t="s">
        <v>3</v>
      </c>
    </row>
    <row r="198" spans="1:10" x14ac:dyDescent="0.45">
      <c r="A198" t="s">
        <v>816</v>
      </c>
      <c r="B198">
        <v>1</v>
      </c>
      <c r="C198">
        <v>29</v>
      </c>
      <c r="D198" t="s">
        <v>808</v>
      </c>
      <c r="E198">
        <v>1</v>
      </c>
      <c r="F198" t="s">
        <v>13</v>
      </c>
      <c r="G198" t="s">
        <v>28</v>
      </c>
      <c r="H198" t="s">
        <v>29</v>
      </c>
      <c r="I198" t="s">
        <v>3</v>
      </c>
      <c r="J198" t="s">
        <v>3</v>
      </c>
    </row>
    <row r="199" spans="1:10" x14ac:dyDescent="0.45">
      <c r="A199" t="s">
        <v>817</v>
      </c>
      <c r="B199">
        <v>1</v>
      </c>
      <c r="C199">
        <v>30</v>
      </c>
      <c r="D199" t="s">
        <v>809</v>
      </c>
      <c r="E199">
        <v>1</v>
      </c>
      <c r="F199" t="s">
        <v>13</v>
      </c>
      <c r="G199" t="s">
        <v>28</v>
      </c>
      <c r="H199" t="s">
        <v>29</v>
      </c>
      <c r="I199" t="s">
        <v>3</v>
      </c>
      <c r="J199" t="s">
        <v>3</v>
      </c>
    </row>
    <row r="200" spans="1:10" x14ac:dyDescent="0.45">
      <c r="A200" t="s">
        <v>818</v>
      </c>
      <c r="B200">
        <v>1</v>
      </c>
      <c r="C200">
        <v>31</v>
      </c>
      <c r="D200" t="s">
        <v>810</v>
      </c>
      <c r="E200">
        <v>1</v>
      </c>
      <c r="F200" t="s">
        <v>13</v>
      </c>
      <c r="G200" t="s">
        <v>28</v>
      </c>
      <c r="H200" t="s">
        <v>29</v>
      </c>
      <c r="I200" t="s">
        <v>3</v>
      </c>
      <c r="J200" t="s">
        <v>3</v>
      </c>
    </row>
    <row r="201" spans="1:10" x14ac:dyDescent="0.45">
      <c r="C201">
        <v>32</v>
      </c>
      <c r="D201" t="s">
        <v>811</v>
      </c>
      <c r="E201">
        <v>1</v>
      </c>
      <c r="F201" t="s">
        <v>13</v>
      </c>
      <c r="G201" t="s">
        <v>28</v>
      </c>
      <c r="H201" t="s">
        <v>29</v>
      </c>
      <c r="I201" t="s">
        <v>3</v>
      </c>
      <c r="J201" t="s">
        <v>3</v>
      </c>
    </row>
    <row r="202" spans="1:10" x14ac:dyDescent="0.45">
      <c r="C202">
        <v>33</v>
      </c>
      <c r="D202" t="s">
        <v>812</v>
      </c>
      <c r="E202">
        <v>1</v>
      </c>
      <c r="F202" t="s">
        <v>13</v>
      </c>
      <c r="G202" t="s">
        <v>28</v>
      </c>
      <c r="H202" t="s">
        <v>29</v>
      </c>
      <c r="I202" t="s">
        <v>3</v>
      </c>
      <c r="J202" t="s">
        <v>3</v>
      </c>
    </row>
    <row r="203" spans="1:10" x14ac:dyDescent="0.45">
      <c r="C203">
        <v>34</v>
      </c>
      <c r="D203" t="s">
        <v>813</v>
      </c>
      <c r="E203">
        <v>1</v>
      </c>
      <c r="F203" t="s">
        <v>13</v>
      </c>
      <c r="G203" t="s">
        <v>28</v>
      </c>
      <c r="H203" t="s">
        <v>29</v>
      </c>
      <c r="I203" t="s">
        <v>3</v>
      </c>
      <c r="J203" t="s">
        <v>3</v>
      </c>
    </row>
    <row r="204" spans="1:10" x14ac:dyDescent="0.45">
      <c r="C204">
        <v>35</v>
      </c>
      <c r="D204" t="s">
        <v>814</v>
      </c>
      <c r="E204">
        <v>1</v>
      </c>
      <c r="F204" t="s">
        <v>13</v>
      </c>
      <c r="G204" t="s">
        <v>28</v>
      </c>
      <c r="H204" t="s">
        <v>29</v>
      </c>
      <c r="I204" t="s">
        <v>3</v>
      </c>
      <c r="J204" t="s">
        <v>3</v>
      </c>
    </row>
    <row r="205" spans="1:10" x14ac:dyDescent="0.45">
      <c r="C205">
        <v>36</v>
      </c>
      <c r="D205" t="s">
        <v>815</v>
      </c>
      <c r="E205">
        <v>1</v>
      </c>
      <c r="F205" t="s">
        <v>13</v>
      </c>
      <c r="G205" t="s">
        <v>28</v>
      </c>
      <c r="H205" t="s">
        <v>29</v>
      </c>
      <c r="I205" t="s">
        <v>3</v>
      </c>
      <c r="J205" t="s">
        <v>3</v>
      </c>
    </row>
    <row r="206" spans="1:10" x14ac:dyDescent="0.45">
      <c r="C206">
        <v>37</v>
      </c>
      <c r="D206" t="s">
        <v>816</v>
      </c>
      <c r="E206">
        <v>1</v>
      </c>
      <c r="F206" t="s">
        <v>13</v>
      </c>
      <c r="G206" t="s">
        <v>28</v>
      </c>
      <c r="H206" t="s">
        <v>29</v>
      </c>
      <c r="I206" t="s">
        <v>3</v>
      </c>
      <c r="J206" t="s">
        <v>3</v>
      </c>
    </row>
    <row r="207" spans="1:10" x14ac:dyDescent="0.45">
      <c r="C207">
        <v>38</v>
      </c>
      <c r="D207" t="s">
        <v>817</v>
      </c>
      <c r="E207">
        <v>1</v>
      </c>
      <c r="F207" t="s">
        <v>13</v>
      </c>
      <c r="G207" t="s">
        <v>28</v>
      </c>
      <c r="H207" t="s">
        <v>29</v>
      </c>
      <c r="I207" t="s">
        <v>3</v>
      </c>
      <c r="J207" t="s">
        <v>3</v>
      </c>
    </row>
    <row r="208" spans="1:10" x14ac:dyDescent="0.45">
      <c r="C208">
        <v>39</v>
      </c>
      <c r="D208" t="s">
        <v>818</v>
      </c>
      <c r="E208">
        <v>1</v>
      </c>
      <c r="F208" t="s">
        <v>13</v>
      </c>
      <c r="G208" t="s">
        <v>28</v>
      </c>
      <c r="H208" t="s">
        <v>29</v>
      </c>
      <c r="I208" t="s">
        <v>3</v>
      </c>
      <c r="J208" t="s">
        <v>3</v>
      </c>
    </row>
    <row r="209" spans="3:10" x14ac:dyDescent="0.45">
      <c r="C209">
        <v>40</v>
      </c>
      <c r="D209" t="s">
        <v>1783</v>
      </c>
      <c r="E209">
        <v>1</v>
      </c>
      <c r="F209" t="s">
        <v>13</v>
      </c>
      <c r="G209" t="s">
        <v>28</v>
      </c>
      <c r="H209" t="s">
        <v>29</v>
      </c>
      <c r="I209" t="s">
        <v>3</v>
      </c>
      <c r="J209" t="s">
        <v>3</v>
      </c>
    </row>
    <row r="211" spans="3:10" x14ac:dyDescent="0.45">
      <c r="C211" s="3" t="s">
        <v>1574</v>
      </c>
      <c r="D211" s="3" t="s">
        <v>1582</v>
      </c>
      <c r="F211" s="3" t="s">
        <v>1583</v>
      </c>
      <c r="G211" s="3">
        <v>50</v>
      </c>
    </row>
    <row r="212" spans="3:10" x14ac:dyDescent="0.45">
      <c r="C212" s="38">
        <v>1</v>
      </c>
      <c r="D212" t="s">
        <v>1781</v>
      </c>
      <c r="E212">
        <v>2</v>
      </c>
      <c r="F212" t="s">
        <v>0</v>
      </c>
      <c r="G212" t="s">
        <v>1</v>
      </c>
      <c r="H212" t="s">
        <v>2</v>
      </c>
      <c r="I212" t="s">
        <v>3</v>
      </c>
      <c r="J212" t="s">
        <v>3</v>
      </c>
    </row>
    <row r="213" spans="3:10" x14ac:dyDescent="0.45">
      <c r="C213" s="38">
        <v>2</v>
      </c>
      <c r="D213" t="s">
        <v>486</v>
      </c>
      <c r="E213">
        <v>2</v>
      </c>
      <c r="F213" t="s">
        <v>0</v>
      </c>
      <c r="G213" t="s">
        <v>1</v>
      </c>
      <c r="H213" t="s">
        <v>2</v>
      </c>
      <c r="I213" t="s">
        <v>3</v>
      </c>
      <c r="J213" t="s">
        <v>3</v>
      </c>
    </row>
    <row r="214" spans="3:10" x14ac:dyDescent="0.45">
      <c r="C214" s="38">
        <v>3</v>
      </c>
      <c r="D214" t="s">
        <v>1782</v>
      </c>
      <c r="E214">
        <v>2</v>
      </c>
      <c r="F214" t="s">
        <v>0</v>
      </c>
      <c r="G214" t="s">
        <v>1</v>
      </c>
      <c r="H214" t="s">
        <v>2</v>
      </c>
      <c r="I214" t="s">
        <v>3</v>
      </c>
      <c r="J214" t="s">
        <v>3</v>
      </c>
    </row>
    <row r="215" spans="3:10" x14ac:dyDescent="0.45">
      <c r="C215" s="38">
        <v>4</v>
      </c>
      <c r="D215" t="s">
        <v>488</v>
      </c>
      <c r="E215">
        <v>2</v>
      </c>
      <c r="F215" t="s">
        <v>0</v>
      </c>
      <c r="G215" t="s">
        <v>1</v>
      </c>
      <c r="H215" t="s">
        <v>2</v>
      </c>
      <c r="I215" t="s">
        <v>3</v>
      </c>
      <c r="J215" t="s">
        <v>3</v>
      </c>
    </row>
    <row r="216" spans="3:10" x14ac:dyDescent="0.45">
      <c r="C216" s="38">
        <v>5</v>
      </c>
      <c r="D216" t="s">
        <v>489</v>
      </c>
      <c r="E216">
        <v>2</v>
      </c>
      <c r="F216" t="s">
        <v>0</v>
      </c>
      <c r="G216" t="s">
        <v>1</v>
      </c>
      <c r="H216" t="s">
        <v>2</v>
      </c>
      <c r="I216" t="s">
        <v>3</v>
      </c>
      <c r="J216" t="s">
        <v>3</v>
      </c>
    </row>
    <row r="217" spans="3:10" x14ac:dyDescent="0.45">
      <c r="C217" s="38">
        <v>6</v>
      </c>
      <c r="D217" t="s">
        <v>490</v>
      </c>
      <c r="E217">
        <v>2</v>
      </c>
      <c r="F217" t="s">
        <v>0</v>
      </c>
      <c r="G217" t="s">
        <v>1</v>
      </c>
      <c r="H217" t="s">
        <v>2</v>
      </c>
      <c r="I217" t="s">
        <v>3</v>
      </c>
      <c r="J217" t="s">
        <v>3</v>
      </c>
    </row>
    <row r="218" spans="3:10" x14ac:dyDescent="0.45">
      <c r="C218" s="38">
        <v>7</v>
      </c>
      <c r="D218" t="s">
        <v>491</v>
      </c>
      <c r="E218">
        <v>2</v>
      </c>
      <c r="F218" t="s">
        <v>0</v>
      </c>
      <c r="G218" t="s">
        <v>1</v>
      </c>
      <c r="H218" t="s">
        <v>2</v>
      </c>
      <c r="I218" t="s">
        <v>3</v>
      </c>
      <c r="J218" t="s">
        <v>3</v>
      </c>
    </row>
    <row r="219" spans="3:10" x14ac:dyDescent="0.45">
      <c r="C219" s="38">
        <v>8</v>
      </c>
      <c r="D219" t="s">
        <v>492</v>
      </c>
      <c r="E219">
        <v>2</v>
      </c>
      <c r="F219" t="s">
        <v>0</v>
      </c>
      <c r="G219" t="s">
        <v>1</v>
      </c>
      <c r="H219" t="s">
        <v>2</v>
      </c>
      <c r="I219" t="s">
        <v>3</v>
      </c>
      <c r="J219" t="s">
        <v>3</v>
      </c>
    </row>
    <row r="220" spans="3:10" x14ac:dyDescent="0.45">
      <c r="C220" s="38">
        <v>9</v>
      </c>
      <c r="D220" t="s">
        <v>493</v>
      </c>
      <c r="E220">
        <v>2</v>
      </c>
      <c r="F220" t="s">
        <v>0</v>
      </c>
      <c r="G220" t="s">
        <v>1</v>
      </c>
      <c r="H220" t="s">
        <v>2</v>
      </c>
      <c r="I220" t="s">
        <v>3</v>
      </c>
      <c r="J220" t="s">
        <v>3</v>
      </c>
    </row>
    <row r="221" spans="3:10" x14ac:dyDescent="0.45">
      <c r="C221" s="38">
        <v>10</v>
      </c>
      <c r="D221" t="s">
        <v>494</v>
      </c>
      <c r="E221">
        <v>2</v>
      </c>
      <c r="F221" t="s">
        <v>0</v>
      </c>
      <c r="G221" t="s">
        <v>1</v>
      </c>
      <c r="H221" t="s">
        <v>2</v>
      </c>
      <c r="I221" t="s">
        <v>3</v>
      </c>
      <c r="J221" t="s">
        <v>3</v>
      </c>
    </row>
    <row r="222" spans="3:10" x14ac:dyDescent="0.45">
      <c r="C222" s="38">
        <v>11</v>
      </c>
      <c r="D222" t="s">
        <v>495</v>
      </c>
      <c r="E222">
        <v>2</v>
      </c>
      <c r="F222" t="s">
        <v>0</v>
      </c>
      <c r="G222" t="s">
        <v>1</v>
      </c>
      <c r="H222" t="s">
        <v>2</v>
      </c>
      <c r="I222" t="s">
        <v>3</v>
      </c>
      <c r="J222" t="s">
        <v>3</v>
      </c>
    </row>
    <row r="223" spans="3:10" x14ac:dyDescent="0.45">
      <c r="C223" s="38">
        <v>12</v>
      </c>
      <c r="D223" t="s">
        <v>496</v>
      </c>
      <c r="E223">
        <v>2</v>
      </c>
      <c r="F223" t="s">
        <v>0</v>
      </c>
      <c r="G223" t="s">
        <v>1</v>
      </c>
      <c r="H223" t="s">
        <v>2</v>
      </c>
      <c r="I223" t="s">
        <v>3</v>
      </c>
      <c r="J223" t="s">
        <v>3</v>
      </c>
    </row>
    <row r="224" spans="3:10" x14ac:dyDescent="0.45">
      <c r="C224" s="38">
        <v>13</v>
      </c>
      <c r="D224" t="s">
        <v>497</v>
      </c>
      <c r="E224">
        <v>2</v>
      </c>
      <c r="F224" t="s">
        <v>0</v>
      </c>
      <c r="G224" t="s">
        <v>1</v>
      </c>
      <c r="H224" t="s">
        <v>2</v>
      </c>
      <c r="I224" t="s">
        <v>3</v>
      </c>
      <c r="J224" t="s">
        <v>3</v>
      </c>
    </row>
    <row r="225" spans="3:10" x14ac:dyDescent="0.45">
      <c r="C225" s="38">
        <v>14</v>
      </c>
      <c r="D225" t="s">
        <v>498</v>
      </c>
      <c r="E225">
        <v>2</v>
      </c>
      <c r="F225" t="s">
        <v>0</v>
      </c>
      <c r="G225" t="s">
        <v>1</v>
      </c>
      <c r="H225" t="s">
        <v>2</v>
      </c>
      <c r="I225" t="s">
        <v>3</v>
      </c>
      <c r="J225" t="s">
        <v>3</v>
      </c>
    </row>
    <row r="226" spans="3:10" x14ac:dyDescent="0.45">
      <c r="C226" s="38">
        <v>15</v>
      </c>
      <c r="D226" t="s">
        <v>499</v>
      </c>
      <c r="E226">
        <v>2</v>
      </c>
      <c r="F226" t="s">
        <v>0</v>
      </c>
      <c r="G226" t="s">
        <v>1</v>
      </c>
      <c r="H226" t="s">
        <v>2</v>
      </c>
      <c r="I226" t="s">
        <v>3</v>
      </c>
      <c r="J226" t="s">
        <v>3</v>
      </c>
    </row>
    <row r="227" spans="3:10" x14ac:dyDescent="0.45">
      <c r="C227" s="38">
        <v>16</v>
      </c>
      <c r="D227" t="s">
        <v>500</v>
      </c>
      <c r="E227">
        <v>2</v>
      </c>
      <c r="F227" t="s">
        <v>0</v>
      </c>
      <c r="G227" t="s">
        <v>1</v>
      </c>
      <c r="H227" t="s">
        <v>2</v>
      </c>
      <c r="I227" t="s">
        <v>3</v>
      </c>
      <c r="J227" t="s">
        <v>3</v>
      </c>
    </row>
    <row r="228" spans="3:10" x14ac:dyDescent="0.45">
      <c r="C228" s="38">
        <v>17</v>
      </c>
      <c r="D228" t="s">
        <v>501</v>
      </c>
      <c r="E228">
        <v>2</v>
      </c>
      <c r="F228" t="s">
        <v>0</v>
      </c>
      <c r="G228" t="s">
        <v>1</v>
      </c>
      <c r="H228" t="s">
        <v>2</v>
      </c>
      <c r="I228" t="s">
        <v>3</v>
      </c>
      <c r="J228" t="s">
        <v>3</v>
      </c>
    </row>
    <row r="229" spans="3:10" x14ac:dyDescent="0.45">
      <c r="C229" s="38">
        <v>18</v>
      </c>
      <c r="D229" t="s">
        <v>502</v>
      </c>
      <c r="E229">
        <v>2</v>
      </c>
      <c r="F229" t="s">
        <v>0</v>
      </c>
      <c r="G229" t="s">
        <v>1</v>
      </c>
      <c r="H229" t="s">
        <v>2</v>
      </c>
      <c r="I229" t="s">
        <v>3</v>
      </c>
      <c r="J229" t="s">
        <v>3</v>
      </c>
    </row>
    <row r="230" spans="3:10" x14ac:dyDescent="0.45">
      <c r="C230" s="38">
        <v>19</v>
      </c>
      <c r="D230" t="s">
        <v>503</v>
      </c>
      <c r="E230">
        <v>2</v>
      </c>
      <c r="F230" t="s">
        <v>0</v>
      </c>
      <c r="G230" t="s">
        <v>1</v>
      </c>
      <c r="H230" t="s">
        <v>2</v>
      </c>
      <c r="I230" t="s">
        <v>3</v>
      </c>
      <c r="J230" t="s">
        <v>3</v>
      </c>
    </row>
    <row r="231" spans="3:10" x14ac:dyDescent="0.45">
      <c r="C231" s="38">
        <v>20</v>
      </c>
      <c r="D231" t="s">
        <v>504</v>
      </c>
      <c r="E231">
        <v>2</v>
      </c>
      <c r="F231" t="s">
        <v>0</v>
      </c>
      <c r="G231" t="s">
        <v>1</v>
      </c>
      <c r="H231" t="s">
        <v>2</v>
      </c>
      <c r="I231" t="s">
        <v>3</v>
      </c>
      <c r="J231" t="s">
        <v>3</v>
      </c>
    </row>
    <row r="232" spans="3:10" x14ac:dyDescent="0.45">
      <c r="C232" s="38">
        <v>21</v>
      </c>
      <c r="D232" t="s">
        <v>505</v>
      </c>
      <c r="E232">
        <v>2</v>
      </c>
      <c r="F232" t="s">
        <v>0</v>
      </c>
      <c r="G232" t="s">
        <v>1</v>
      </c>
      <c r="H232" t="s">
        <v>2</v>
      </c>
      <c r="I232" t="s">
        <v>3</v>
      </c>
      <c r="J232" t="s">
        <v>3</v>
      </c>
    </row>
    <row r="233" spans="3:10" x14ac:dyDescent="0.45">
      <c r="C233" s="38">
        <v>22</v>
      </c>
      <c r="D233" t="s">
        <v>506</v>
      </c>
      <c r="E233">
        <v>2</v>
      </c>
      <c r="F233" t="s">
        <v>0</v>
      </c>
      <c r="G233" t="s">
        <v>1</v>
      </c>
      <c r="H233" t="s">
        <v>2</v>
      </c>
      <c r="I233" t="s">
        <v>3</v>
      </c>
      <c r="J233" t="s">
        <v>3</v>
      </c>
    </row>
    <row r="234" spans="3:10" x14ac:dyDescent="0.45">
      <c r="C234" s="38">
        <v>23</v>
      </c>
      <c r="D234" t="s">
        <v>507</v>
      </c>
      <c r="E234">
        <v>2</v>
      </c>
      <c r="F234" t="s">
        <v>0</v>
      </c>
      <c r="G234" t="s">
        <v>1</v>
      </c>
      <c r="H234" t="s">
        <v>2</v>
      </c>
      <c r="I234" t="s">
        <v>3</v>
      </c>
      <c r="J234" t="s">
        <v>3</v>
      </c>
    </row>
    <row r="235" spans="3:10" x14ac:dyDescent="0.45">
      <c r="C235" s="38">
        <v>24</v>
      </c>
      <c r="D235" t="s">
        <v>508</v>
      </c>
      <c r="E235">
        <v>2</v>
      </c>
      <c r="F235" t="s">
        <v>0</v>
      </c>
      <c r="G235" t="s">
        <v>1</v>
      </c>
      <c r="H235" t="s">
        <v>2</v>
      </c>
      <c r="I235" t="s">
        <v>3</v>
      </c>
      <c r="J235" t="s">
        <v>3</v>
      </c>
    </row>
    <row r="236" spans="3:10" x14ac:dyDescent="0.45">
      <c r="C236" s="38">
        <v>25</v>
      </c>
      <c r="D236" t="s">
        <v>509</v>
      </c>
      <c r="E236">
        <v>2</v>
      </c>
      <c r="F236" t="s">
        <v>0</v>
      </c>
      <c r="G236" t="s">
        <v>1</v>
      </c>
      <c r="H236" t="s">
        <v>2</v>
      </c>
      <c r="I236" t="s">
        <v>3</v>
      </c>
      <c r="J236" t="s">
        <v>3</v>
      </c>
    </row>
    <row r="237" spans="3:10" x14ac:dyDescent="0.45">
      <c r="C237" s="38">
        <v>26</v>
      </c>
      <c r="D237" t="s">
        <v>510</v>
      </c>
      <c r="E237">
        <v>2</v>
      </c>
      <c r="F237" t="s">
        <v>0</v>
      </c>
      <c r="G237" t="s">
        <v>1</v>
      </c>
      <c r="H237" t="s">
        <v>2</v>
      </c>
      <c r="I237" t="s">
        <v>3</v>
      </c>
      <c r="J237" t="s">
        <v>3</v>
      </c>
    </row>
    <row r="238" spans="3:10" x14ac:dyDescent="0.45">
      <c r="C238" s="38">
        <v>27</v>
      </c>
      <c r="D238" t="s">
        <v>511</v>
      </c>
      <c r="E238">
        <v>2</v>
      </c>
      <c r="F238" t="s">
        <v>0</v>
      </c>
      <c r="G238" t="s">
        <v>1</v>
      </c>
      <c r="H238" t="s">
        <v>2</v>
      </c>
      <c r="I238" t="s">
        <v>3</v>
      </c>
      <c r="J238" t="s">
        <v>3</v>
      </c>
    </row>
    <row r="239" spans="3:10" x14ac:dyDescent="0.45">
      <c r="C239" s="38">
        <v>28</v>
      </c>
      <c r="D239" t="s">
        <v>512</v>
      </c>
      <c r="E239">
        <v>2</v>
      </c>
      <c r="F239" t="s">
        <v>0</v>
      </c>
      <c r="G239" t="s">
        <v>1</v>
      </c>
      <c r="H239" t="s">
        <v>2</v>
      </c>
      <c r="I239" t="s">
        <v>3</v>
      </c>
      <c r="J239" t="s">
        <v>3</v>
      </c>
    </row>
    <row r="240" spans="3:10" x14ac:dyDescent="0.45">
      <c r="C240" s="38">
        <v>29</v>
      </c>
      <c r="D240" t="s">
        <v>605</v>
      </c>
      <c r="E240">
        <v>2</v>
      </c>
      <c r="F240" t="s">
        <v>0</v>
      </c>
      <c r="G240" t="s">
        <v>7</v>
      </c>
      <c r="H240" t="s">
        <v>8</v>
      </c>
      <c r="I240" t="s">
        <v>3</v>
      </c>
      <c r="J240" t="s">
        <v>3</v>
      </c>
    </row>
    <row r="241" spans="3:10" x14ac:dyDescent="0.45">
      <c r="C241" s="38">
        <v>30</v>
      </c>
      <c r="D241" t="s">
        <v>513</v>
      </c>
      <c r="E241">
        <v>2</v>
      </c>
      <c r="F241" t="s">
        <v>0</v>
      </c>
      <c r="G241" t="s">
        <v>1</v>
      </c>
      <c r="H241" t="s">
        <v>2</v>
      </c>
      <c r="I241" t="s">
        <v>3</v>
      </c>
      <c r="J241" t="s">
        <v>3</v>
      </c>
    </row>
    <row r="242" spans="3:10" x14ac:dyDescent="0.45">
      <c r="C242" s="38">
        <v>31</v>
      </c>
      <c r="D242" t="s">
        <v>514</v>
      </c>
      <c r="E242">
        <v>2</v>
      </c>
      <c r="F242" t="s">
        <v>0</v>
      </c>
      <c r="G242" t="s">
        <v>1</v>
      </c>
      <c r="H242" t="s">
        <v>2</v>
      </c>
      <c r="I242" t="s">
        <v>3</v>
      </c>
      <c r="J242" t="s">
        <v>3</v>
      </c>
    </row>
    <row r="243" spans="3:10" x14ac:dyDescent="0.45">
      <c r="C243" s="38">
        <v>32</v>
      </c>
      <c r="D243" t="s">
        <v>515</v>
      </c>
      <c r="E243">
        <v>2</v>
      </c>
      <c r="F243" t="s">
        <v>0</v>
      </c>
      <c r="G243" t="s">
        <v>1</v>
      </c>
      <c r="H243" t="s">
        <v>2</v>
      </c>
      <c r="I243" t="s">
        <v>3</v>
      </c>
      <c r="J243" t="s">
        <v>3</v>
      </c>
    </row>
    <row r="244" spans="3:10" x14ac:dyDescent="0.45">
      <c r="C244" s="38">
        <v>33</v>
      </c>
      <c r="D244" t="s">
        <v>516</v>
      </c>
      <c r="E244">
        <v>2</v>
      </c>
      <c r="F244" t="s">
        <v>0</v>
      </c>
      <c r="G244" t="s">
        <v>1</v>
      </c>
      <c r="H244" t="s">
        <v>2</v>
      </c>
      <c r="I244" t="s">
        <v>3</v>
      </c>
      <c r="J244" t="s">
        <v>3</v>
      </c>
    </row>
    <row r="245" spans="3:10" x14ac:dyDescent="0.45">
      <c r="C245" s="38">
        <v>34</v>
      </c>
      <c r="D245" t="s">
        <v>517</v>
      </c>
      <c r="E245">
        <v>2</v>
      </c>
      <c r="F245" t="s">
        <v>0</v>
      </c>
      <c r="G245" t="s">
        <v>1</v>
      </c>
      <c r="H245" t="s">
        <v>2</v>
      </c>
      <c r="I245" t="s">
        <v>3</v>
      </c>
      <c r="J245" t="s">
        <v>3</v>
      </c>
    </row>
    <row r="246" spans="3:10" x14ac:dyDescent="0.45">
      <c r="C246" s="38">
        <v>35</v>
      </c>
      <c r="D246" t="s">
        <v>518</v>
      </c>
      <c r="E246">
        <v>2</v>
      </c>
      <c r="F246" t="s">
        <v>0</v>
      </c>
      <c r="G246" t="s">
        <v>1</v>
      </c>
      <c r="H246" t="s">
        <v>2</v>
      </c>
      <c r="I246" t="s">
        <v>3</v>
      </c>
      <c r="J246" t="s">
        <v>3</v>
      </c>
    </row>
    <row r="247" spans="3:10" x14ac:dyDescent="0.45">
      <c r="C247" s="38">
        <v>36</v>
      </c>
      <c r="D247" t="s">
        <v>519</v>
      </c>
      <c r="E247">
        <v>2</v>
      </c>
      <c r="F247" t="s">
        <v>0</v>
      </c>
      <c r="G247" t="s">
        <v>1</v>
      </c>
      <c r="H247" t="s">
        <v>2</v>
      </c>
      <c r="I247" t="s">
        <v>3</v>
      </c>
      <c r="J247" t="s">
        <v>3</v>
      </c>
    </row>
    <row r="248" spans="3:10" x14ac:dyDescent="0.45">
      <c r="C248" s="38">
        <v>37</v>
      </c>
      <c r="D248" t="s">
        <v>520</v>
      </c>
      <c r="E248">
        <v>2</v>
      </c>
      <c r="F248" t="s">
        <v>0</v>
      </c>
      <c r="G248" t="s">
        <v>1</v>
      </c>
      <c r="H248" t="s">
        <v>2</v>
      </c>
      <c r="I248" t="s">
        <v>3</v>
      </c>
      <c r="J248" t="s">
        <v>3</v>
      </c>
    </row>
    <row r="249" spans="3:10" x14ac:dyDescent="0.45">
      <c r="C249" s="38">
        <v>38</v>
      </c>
      <c r="D249" t="s">
        <v>521</v>
      </c>
      <c r="E249">
        <v>2</v>
      </c>
      <c r="F249" t="s">
        <v>0</v>
      </c>
      <c r="G249" t="s">
        <v>1</v>
      </c>
      <c r="H249" t="s">
        <v>2</v>
      </c>
      <c r="I249" t="s">
        <v>3</v>
      </c>
      <c r="J249" t="s">
        <v>3</v>
      </c>
    </row>
    <row r="250" spans="3:10" x14ac:dyDescent="0.45">
      <c r="C250" s="38">
        <v>39</v>
      </c>
      <c r="D250" t="s">
        <v>522</v>
      </c>
      <c r="E250">
        <v>2</v>
      </c>
      <c r="F250" t="s">
        <v>0</v>
      </c>
      <c r="G250" t="s">
        <v>1</v>
      </c>
      <c r="H250" t="s">
        <v>2</v>
      </c>
      <c r="I250" t="s">
        <v>3</v>
      </c>
      <c r="J250" t="s">
        <v>3</v>
      </c>
    </row>
    <row r="251" spans="3:10" x14ac:dyDescent="0.45">
      <c r="C251" s="38">
        <v>40</v>
      </c>
      <c r="D251" t="s">
        <v>523</v>
      </c>
      <c r="E251">
        <v>2</v>
      </c>
      <c r="F251" t="s">
        <v>0</v>
      </c>
      <c r="G251" t="s">
        <v>1</v>
      </c>
      <c r="H251" t="s">
        <v>2</v>
      </c>
      <c r="I251" t="s">
        <v>3</v>
      </c>
      <c r="J251" t="s">
        <v>3</v>
      </c>
    </row>
    <row r="252" spans="3:10" x14ac:dyDescent="0.45">
      <c r="C252" s="38">
        <v>41</v>
      </c>
      <c r="D252" t="s">
        <v>524</v>
      </c>
      <c r="E252">
        <v>2</v>
      </c>
      <c r="F252" t="s">
        <v>0</v>
      </c>
      <c r="G252" t="s">
        <v>1</v>
      </c>
      <c r="H252" t="s">
        <v>2</v>
      </c>
      <c r="I252" t="s">
        <v>3</v>
      </c>
      <c r="J252" t="s">
        <v>3</v>
      </c>
    </row>
    <row r="253" spans="3:10" x14ac:dyDescent="0.45">
      <c r="C253" s="38">
        <v>42</v>
      </c>
      <c r="D253" t="s">
        <v>729</v>
      </c>
      <c r="E253">
        <v>2</v>
      </c>
      <c r="F253" t="s">
        <v>0</v>
      </c>
      <c r="G253" t="s">
        <v>1</v>
      </c>
      <c r="H253" t="s">
        <v>2</v>
      </c>
      <c r="I253" t="s">
        <v>3</v>
      </c>
      <c r="J253" t="s">
        <v>3</v>
      </c>
    </row>
    <row r="254" spans="3:10" x14ac:dyDescent="0.45">
      <c r="C254" s="38">
        <v>43</v>
      </c>
      <c r="D254" t="s">
        <v>606</v>
      </c>
      <c r="E254">
        <v>2</v>
      </c>
      <c r="F254" t="s">
        <v>0</v>
      </c>
      <c r="G254" t="s">
        <v>7</v>
      </c>
      <c r="H254" t="s">
        <v>8</v>
      </c>
      <c r="I254" t="s">
        <v>3</v>
      </c>
      <c r="J254" t="s">
        <v>3</v>
      </c>
    </row>
    <row r="255" spans="3:10" x14ac:dyDescent="0.45">
      <c r="C255" s="38">
        <v>44</v>
      </c>
      <c r="D255" t="s">
        <v>730</v>
      </c>
      <c r="E255">
        <v>2</v>
      </c>
      <c r="F255" t="s">
        <v>0</v>
      </c>
      <c r="G255" t="s">
        <v>1</v>
      </c>
      <c r="H255" t="s">
        <v>2</v>
      </c>
      <c r="I255" t="s">
        <v>3</v>
      </c>
      <c r="J255" t="s">
        <v>3</v>
      </c>
    </row>
    <row r="256" spans="3:10" x14ac:dyDescent="0.45">
      <c r="C256" s="38">
        <v>45</v>
      </c>
      <c r="D256" t="s">
        <v>731</v>
      </c>
      <c r="E256">
        <v>2</v>
      </c>
      <c r="F256" t="s">
        <v>0</v>
      </c>
      <c r="G256" t="s">
        <v>1</v>
      </c>
      <c r="H256" t="s">
        <v>2</v>
      </c>
      <c r="I256" t="s">
        <v>3</v>
      </c>
      <c r="J256" t="s">
        <v>3</v>
      </c>
    </row>
    <row r="257" spans="3:10" x14ac:dyDescent="0.45">
      <c r="C257" s="38">
        <v>46</v>
      </c>
      <c r="D257" t="s">
        <v>732</v>
      </c>
      <c r="E257">
        <v>2</v>
      </c>
      <c r="F257" t="s">
        <v>0</v>
      </c>
      <c r="G257" t="s">
        <v>1</v>
      </c>
      <c r="H257" t="s">
        <v>2</v>
      </c>
      <c r="I257" t="s">
        <v>3</v>
      </c>
      <c r="J257" t="s">
        <v>3</v>
      </c>
    </row>
    <row r="258" spans="3:10" x14ac:dyDescent="0.45">
      <c r="C258" s="38">
        <v>47</v>
      </c>
      <c r="D258" t="s">
        <v>733</v>
      </c>
      <c r="E258">
        <v>2</v>
      </c>
      <c r="F258" t="s">
        <v>0</v>
      </c>
      <c r="G258" t="s">
        <v>1</v>
      </c>
      <c r="H258" t="s">
        <v>2</v>
      </c>
      <c r="I258" t="s">
        <v>3</v>
      </c>
      <c r="J258" t="s">
        <v>3</v>
      </c>
    </row>
    <row r="259" spans="3:10" x14ac:dyDescent="0.45">
      <c r="C259" s="38">
        <v>48</v>
      </c>
      <c r="D259" t="s">
        <v>734</v>
      </c>
      <c r="E259">
        <v>2</v>
      </c>
      <c r="F259" t="s">
        <v>0</v>
      </c>
      <c r="G259" t="s">
        <v>231</v>
      </c>
      <c r="H259" t="s">
        <v>232</v>
      </c>
      <c r="I259" t="s">
        <v>3</v>
      </c>
      <c r="J259" t="s">
        <v>3</v>
      </c>
    </row>
    <row r="260" spans="3:10" x14ac:dyDescent="0.45">
      <c r="C260" s="38">
        <v>49</v>
      </c>
      <c r="D260" t="s">
        <v>735</v>
      </c>
      <c r="E260">
        <v>2</v>
      </c>
      <c r="F260" t="s">
        <v>0</v>
      </c>
      <c r="G260" t="s">
        <v>1</v>
      </c>
      <c r="H260" t="s">
        <v>2</v>
      </c>
      <c r="I260" t="s">
        <v>3</v>
      </c>
      <c r="J260" t="s">
        <v>3</v>
      </c>
    </row>
    <row r="261" spans="3:10" x14ac:dyDescent="0.45">
      <c r="C261" s="38">
        <v>50</v>
      </c>
      <c r="D261" t="s">
        <v>736</v>
      </c>
      <c r="E261">
        <v>2</v>
      </c>
      <c r="F261" t="s">
        <v>0</v>
      </c>
      <c r="G261" t="s">
        <v>1</v>
      </c>
      <c r="H261" t="s">
        <v>2</v>
      </c>
      <c r="I261" t="s">
        <v>3</v>
      </c>
      <c r="J261" t="s">
        <v>3</v>
      </c>
    </row>
    <row r="262" spans="3:10" x14ac:dyDescent="0.45">
      <c r="C262" s="38"/>
    </row>
    <row r="263" spans="3:10" x14ac:dyDescent="0.45">
      <c r="C263" s="3" t="s">
        <v>1574</v>
      </c>
      <c r="D263" s="3" t="s">
        <v>1582</v>
      </c>
      <c r="F263" s="3" t="s">
        <v>1602</v>
      </c>
      <c r="G263" s="3">
        <v>50</v>
      </c>
    </row>
    <row r="264" spans="3:10" x14ac:dyDescent="0.45">
      <c r="C264" s="38">
        <v>1</v>
      </c>
      <c r="D264" t="s">
        <v>684</v>
      </c>
      <c r="E264">
        <v>2</v>
      </c>
      <c r="F264" t="s">
        <v>0</v>
      </c>
      <c r="G264" t="s">
        <v>374</v>
      </c>
      <c r="H264" t="s">
        <v>375</v>
      </c>
      <c r="I264" t="s">
        <v>3</v>
      </c>
      <c r="J264" t="s">
        <v>3</v>
      </c>
    </row>
    <row r="265" spans="3:10" x14ac:dyDescent="0.45">
      <c r="C265" s="38">
        <v>2</v>
      </c>
      <c r="D265" t="s">
        <v>685</v>
      </c>
      <c r="E265">
        <v>2</v>
      </c>
      <c r="F265" t="s">
        <v>0</v>
      </c>
      <c r="G265" t="s">
        <v>374</v>
      </c>
      <c r="H265" t="s">
        <v>375</v>
      </c>
      <c r="I265" t="s">
        <v>3</v>
      </c>
      <c r="J265" t="s">
        <v>3</v>
      </c>
    </row>
    <row r="266" spans="3:10" x14ac:dyDescent="0.45">
      <c r="C266" s="38">
        <v>3</v>
      </c>
      <c r="D266" t="s">
        <v>611</v>
      </c>
      <c r="E266">
        <v>2</v>
      </c>
      <c r="F266" t="s">
        <v>0</v>
      </c>
      <c r="G266" t="s">
        <v>57</v>
      </c>
      <c r="H266" t="s">
        <v>58</v>
      </c>
      <c r="I266" t="s">
        <v>3</v>
      </c>
      <c r="J266" t="s">
        <v>3</v>
      </c>
    </row>
    <row r="267" spans="3:10" x14ac:dyDescent="0.45">
      <c r="C267" s="38">
        <v>4</v>
      </c>
      <c r="D267" t="s">
        <v>612</v>
      </c>
      <c r="E267">
        <v>2</v>
      </c>
      <c r="F267" t="s">
        <v>0</v>
      </c>
      <c r="G267" t="s">
        <v>57</v>
      </c>
      <c r="H267" t="s">
        <v>58</v>
      </c>
      <c r="I267" t="s">
        <v>3</v>
      </c>
      <c r="J267" t="s">
        <v>3</v>
      </c>
    </row>
    <row r="268" spans="3:10" x14ac:dyDescent="0.45">
      <c r="C268" s="38">
        <v>5</v>
      </c>
      <c r="D268" t="s">
        <v>686</v>
      </c>
      <c r="E268">
        <v>2</v>
      </c>
      <c r="F268" t="s">
        <v>0</v>
      </c>
      <c r="G268" t="s">
        <v>378</v>
      </c>
      <c r="H268" t="s">
        <v>379</v>
      </c>
      <c r="I268" t="s">
        <v>3</v>
      </c>
      <c r="J268" t="s">
        <v>3</v>
      </c>
    </row>
    <row r="269" spans="3:10" x14ac:dyDescent="0.45">
      <c r="C269" s="38">
        <v>6</v>
      </c>
      <c r="D269" t="s">
        <v>687</v>
      </c>
      <c r="E269">
        <v>2</v>
      </c>
      <c r="F269" t="s">
        <v>0</v>
      </c>
      <c r="G269" t="s">
        <v>378</v>
      </c>
      <c r="H269" t="s">
        <v>379</v>
      </c>
      <c r="I269" t="s">
        <v>3</v>
      </c>
      <c r="J269" t="s">
        <v>3</v>
      </c>
    </row>
    <row r="270" spans="3:10" x14ac:dyDescent="0.45">
      <c r="C270" s="38">
        <v>7</v>
      </c>
      <c r="D270" t="s">
        <v>688</v>
      </c>
      <c r="E270">
        <v>2</v>
      </c>
      <c r="F270" t="s">
        <v>0</v>
      </c>
      <c r="G270" t="s">
        <v>378</v>
      </c>
      <c r="H270" t="s">
        <v>379</v>
      </c>
      <c r="I270" t="s">
        <v>3</v>
      </c>
      <c r="J270" t="s">
        <v>3</v>
      </c>
    </row>
    <row r="271" spans="3:10" x14ac:dyDescent="0.45">
      <c r="C271" s="38">
        <v>8</v>
      </c>
      <c r="D271" t="s">
        <v>616</v>
      </c>
      <c r="E271">
        <v>2</v>
      </c>
      <c r="F271" t="s">
        <v>0</v>
      </c>
      <c r="G271" t="s">
        <v>57</v>
      </c>
      <c r="H271" t="s">
        <v>58</v>
      </c>
      <c r="I271" t="s">
        <v>3</v>
      </c>
      <c r="J271" t="s">
        <v>3</v>
      </c>
    </row>
    <row r="272" spans="3:10" x14ac:dyDescent="0.45">
      <c r="C272" s="38">
        <v>9</v>
      </c>
      <c r="D272" t="s">
        <v>689</v>
      </c>
      <c r="E272">
        <v>2</v>
      </c>
      <c r="F272" t="s">
        <v>0</v>
      </c>
      <c r="G272" t="s">
        <v>378</v>
      </c>
      <c r="H272" t="s">
        <v>379</v>
      </c>
      <c r="I272" t="s">
        <v>3</v>
      </c>
      <c r="J272" t="s">
        <v>3</v>
      </c>
    </row>
    <row r="273" spans="3:10" x14ac:dyDescent="0.45">
      <c r="C273" s="38">
        <v>10</v>
      </c>
      <c r="D273" t="s">
        <v>690</v>
      </c>
      <c r="E273">
        <v>2</v>
      </c>
      <c r="F273" t="s">
        <v>0</v>
      </c>
      <c r="G273" t="s">
        <v>378</v>
      </c>
      <c r="H273" t="s">
        <v>379</v>
      </c>
      <c r="I273" t="s">
        <v>3</v>
      </c>
      <c r="J273" t="s">
        <v>3</v>
      </c>
    </row>
    <row r="274" spans="3:10" x14ac:dyDescent="0.45">
      <c r="C274" s="38">
        <v>11</v>
      </c>
      <c r="D274" t="s">
        <v>691</v>
      </c>
      <c r="E274">
        <v>2</v>
      </c>
      <c r="F274" t="s">
        <v>0</v>
      </c>
      <c r="G274" t="s">
        <v>374</v>
      </c>
      <c r="H274" t="s">
        <v>375</v>
      </c>
      <c r="I274" t="s">
        <v>3</v>
      </c>
      <c r="J274" t="s">
        <v>3</v>
      </c>
    </row>
    <row r="275" spans="3:10" x14ac:dyDescent="0.45">
      <c r="C275" s="38">
        <v>12</v>
      </c>
      <c r="D275" t="s">
        <v>692</v>
      </c>
      <c r="E275">
        <v>2</v>
      </c>
      <c r="F275" t="s">
        <v>0</v>
      </c>
      <c r="G275" t="s">
        <v>378</v>
      </c>
      <c r="H275" t="s">
        <v>379</v>
      </c>
      <c r="I275" t="s">
        <v>3</v>
      </c>
      <c r="J275" t="s">
        <v>3</v>
      </c>
    </row>
    <row r="276" spans="3:10" x14ac:dyDescent="0.45">
      <c r="C276" s="38">
        <v>13</v>
      </c>
      <c r="D276" t="s">
        <v>693</v>
      </c>
      <c r="E276">
        <v>2</v>
      </c>
      <c r="F276" t="s">
        <v>0</v>
      </c>
      <c r="G276" t="s">
        <v>378</v>
      </c>
      <c r="H276" t="s">
        <v>379</v>
      </c>
      <c r="I276" t="s">
        <v>3</v>
      </c>
      <c r="J276" t="s">
        <v>3</v>
      </c>
    </row>
    <row r="277" spans="3:10" x14ac:dyDescent="0.45">
      <c r="C277" s="38">
        <v>14</v>
      </c>
      <c r="D277" t="s">
        <v>694</v>
      </c>
      <c r="E277">
        <v>2</v>
      </c>
      <c r="F277" t="s">
        <v>0</v>
      </c>
      <c r="G277" t="s">
        <v>378</v>
      </c>
      <c r="H277" t="s">
        <v>379</v>
      </c>
      <c r="I277" t="s">
        <v>3</v>
      </c>
      <c r="J277" t="s">
        <v>3</v>
      </c>
    </row>
    <row r="278" spans="3:10" x14ac:dyDescent="0.45">
      <c r="C278" s="38">
        <v>15</v>
      </c>
      <c r="D278" t="s">
        <v>695</v>
      </c>
      <c r="E278">
        <v>2</v>
      </c>
      <c r="F278" t="s">
        <v>0</v>
      </c>
      <c r="G278" t="s">
        <v>374</v>
      </c>
      <c r="H278" t="s">
        <v>375</v>
      </c>
      <c r="I278" t="s">
        <v>3</v>
      </c>
      <c r="J278" t="s">
        <v>3</v>
      </c>
    </row>
    <row r="279" spans="3:10" x14ac:dyDescent="0.45">
      <c r="C279" s="38">
        <v>16</v>
      </c>
      <c r="D279" t="s">
        <v>696</v>
      </c>
      <c r="E279">
        <v>2</v>
      </c>
      <c r="F279" t="s">
        <v>0</v>
      </c>
      <c r="G279" t="s">
        <v>374</v>
      </c>
      <c r="H279" t="s">
        <v>375</v>
      </c>
      <c r="I279" t="s">
        <v>3</v>
      </c>
      <c r="J279" t="s">
        <v>3</v>
      </c>
    </row>
    <row r="280" spans="3:10" x14ac:dyDescent="0.45">
      <c r="C280" s="38">
        <v>17</v>
      </c>
      <c r="D280" t="s">
        <v>697</v>
      </c>
      <c r="E280">
        <v>2</v>
      </c>
      <c r="F280" t="s">
        <v>0</v>
      </c>
      <c r="G280" t="s">
        <v>378</v>
      </c>
      <c r="H280" t="s">
        <v>379</v>
      </c>
      <c r="I280" t="s">
        <v>3</v>
      </c>
      <c r="J280" t="s">
        <v>3</v>
      </c>
    </row>
    <row r="281" spans="3:10" x14ac:dyDescent="0.45">
      <c r="C281" s="38">
        <v>18</v>
      </c>
      <c r="D281" t="s">
        <v>698</v>
      </c>
      <c r="E281">
        <v>2</v>
      </c>
      <c r="F281" t="s">
        <v>0</v>
      </c>
      <c r="G281" t="s">
        <v>378</v>
      </c>
      <c r="H281" t="s">
        <v>379</v>
      </c>
      <c r="I281" t="s">
        <v>3</v>
      </c>
      <c r="J281" t="s">
        <v>3</v>
      </c>
    </row>
    <row r="282" spans="3:10" x14ac:dyDescent="0.45">
      <c r="C282" s="38">
        <v>19</v>
      </c>
      <c r="D282" t="s">
        <v>634</v>
      </c>
      <c r="E282">
        <v>2</v>
      </c>
      <c r="F282" t="s">
        <v>0</v>
      </c>
      <c r="G282" t="s">
        <v>57</v>
      </c>
      <c r="H282" t="s">
        <v>58</v>
      </c>
      <c r="I282" t="s">
        <v>3</v>
      </c>
      <c r="J282" t="s">
        <v>3</v>
      </c>
    </row>
    <row r="283" spans="3:10" x14ac:dyDescent="0.45">
      <c r="C283" s="38">
        <v>20</v>
      </c>
      <c r="D283" t="s">
        <v>699</v>
      </c>
      <c r="E283">
        <v>2</v>
      </c>
      <c r="F283" t="s">
        <v>0</v>
      </c>
      <c r="G283" t="s">
        <v>378</v>
      </c>
      <c r="H283" t="s">
        <v>379</v>
      </c>
      <c r="I283" t="s">
        <v>3</v>
      </c>
      <c r="J283" t="s">
        <v>3</v>
      </c>
    </row>
    <row r="284" spans="3:10" x14ac:dyDescent="0.45">
      <c r="C284" s="38">
        <v>21</v>
      </c>
      <c r="D284" t="s">
        <v>700</v>
      </c>
      <c r="E284">
        <v>2</v>
      </c>
      <c r="F284" t="s">
        <v>0</v>
      </c>
      <c r="G284" t="s">
        <v>374</v>
      </c>
      <c r="H284" t="s">
        <v>375</v>
      </c>
      <c r="I284" t="s">
        <v>3</v>
      </c>
      <c r="J284" t="s">
        <v>3</v>
      </c>
    </row>
    <row r="285" spans="3:10" x14ac:dyDescent="0.45">
      <c r="C285" s="38">
        <v>22</v>
      </c>
      <c r="D285" t="s">
        <v>701</v>
      </c>
      <c r="E285">
        <v>2</v>
      </c>
      <c r="F285" t="s">
        <v>0</v>
      </c>
      <c r="G285" t="s">
        <v>378</v>
      </c>
      <c r="H285" t="s">
        <v>379</v>
      </c>
      <c r="I285" t="s">
        <v>3</v>
      </c>
      <c r="J285" t="s">
        <v>3</v>
      </c>
    </row>
    <row r="286" spans="3:10" x14ac:dyDescent="0.45">
      <c r="C286" s="38">
        <v>23</v>
      </c>
      <c r="D286" t="s">
        <v>702</v>
      </c>
      <c r="E286">
        <v>2</v>
      </c>
      <c r="F286" t="s">
        <v>0</v>
      </c>
      <c r="G286" t="s">
        <v>374</v>
      </c>
      <c r="H286" t="s">
        <v>375</v>
      </c>
      <c r="I286" t="s">
        <v>3</v>
      </c>
      <c r="J286" t="s">
        <v>3</v>
      </c>
    </row>
    <row r="287" spans="3:10" x14ac:dyDescent="0.45">
      <c r="C287" s="38">
        <v>24</v>
      </c>
      <c r="D287" t="s">
        <v>703</v>
      </c>
      <c r="E287">
        <v>2</v>
      </c>
      <c r="F287" t="s">
        <v>0</v>
      </c>
      <c r="G287" t="s">
        <v>378</v>
      </c>
      <c r="H287" t="s">
        <v>379</v>
      </c>
      <c r="I287" t="s">
        <v>3</v>
      </c>
      <c r="J287" t="s">
        <v>3</v>
      </c>
    </row>
    <row r="288" spans="3:10" x14ac:dyDescent="0.45">
      <c r="C288" s="38">
        <v>25</v>
      </c>
      <c r="D288" t="s">
        <v>704</v>
      </c>
      <c r="E288">
        <v>2</v>
      </c>
      <c r="F288" t="s">
        <v>0</v>
      </c>
      <c r="G288" t="s">
        <v>374</v>
      </c>
      <c r="H288" t="s">
        <v>375</v>
      </c>
      <c r="I288" t="s">
        <v>3</v>
      </c>
      <c r="J288" t="s">
        <v>3</v>
      </c>
    </row>
    <row r="289" spans="3:10" x14ac:dyDescent="0.45">
      <c r="C289" s="38">
        <v>26</v>
      </c>
      <c r="D289" t="s">
        <v>644</v>
      </c>
      <c r="E289">
        <v>2</v>
      </c>
      <c r="F289" t="s">
        <v>0</v>
      </c>
      <c r="G289" t="s">
        <v>57</v>
      </c>
      <c r="H289" t="s">
        <v>58</v>
      </c>
      <c r="I289" t="s">
        <v>3</v>
      </c>
      <c r="J289" t="s">
        <v>3</v>
      </c>
    </row>
    <row r="290" spans="3:10" x14ac:dyDescent="0.45">
      <c r="C290" s="38">
        <v>27</v>
      </c>
      <c r="D290" t="s">
        <v>705</v>
      </c>
      <c r="E290">
        <v>2</v>
      </c>
      <c r="F290" t="s">
        <v>0</v>
      </c>
      <c r="G290" t="s">
        <v>374</v>
      </c>
      <c r="H290" t="s">
        <v>375</v>
      </c>
      <c r="I290" t="s">
        <v>3</v>
      </c>
      <c r="J290" t="s">
        <v>3</v>
      </c>
    </row>
    <row r="291" spans="3:10" x14ac:dyDescent="0.45">
      <c r="C291" s="38">
        <v>28</v>
      </c>
      <c r="D291" t="s">
        <v>706</v>
      </c>
      <c r="E291">
        <v>2</v>
      </c>
      <c r="F291" t="s">
        <v>0</v>
      </c>
      <c r="G291" t="s">
        <v>378</v>
      </c>
      <c r="H291" t="s">
        <v>379</v>
      </c>
      <c r="I291" t="s">
        <v>3</v>
      </c>
      <c r="J291" t="s">
        <v>3</v>
      </c>
    </row>
    <row r="292" spans="3:10" x14ac:dyDescent="0.45">
      <c r="C292" s="38">
        <v>29</v>
      </c>
      <c r="D292" t="s">
        <v>707</v>
      </c>
      <c r="E292">
        <v>2</v>
      </c>
      <c r="F292" t="s">
        <v>0</v>
      </c>
      <c r="G292" t="s">
        <v>57</v>
      </c>
      <c r="H292" t="s">
        <v>58</v>
      </c>
      <c r="I292" t="s">
        <v>3</v>
      </c>
      <c r="J292" t="s">
        <v>3</v>
      </c>
    </row>
    <row r="293" spans="3:10" x14ac:dyDescent="0.45">
      <c r="C293" s="38">
        <v>30</v>
      </c>
      <c r="D293" t="s">
        <v>708</v>
      </c>
      <c r="E293">
        <v>2</v>
      </c>
      <c r="F293" t="s">
        <v>0</v>
      </c>
      <c r="G293" t="s">
        <v>378</v>
      </c>
      <c r="H293" t="s">
        <v>379</v>
      </c>
      <c r="I293" t="s">
        <v>3</v>
      </c>
      <c r="J293" t="s">
        <v>3</v>
      </c>
    </row>
    <row r="294" spans="3:10" x14ac:dyDescent="0.45">
      <c r="C294" s="38">
        <v>31</v>
      </c>
      <c r="D294" t="s">
        <v>709</v>
      </c>
      <c r="E294">
        <v>2</v>
      </c>
      <c r="F294" t="s">
        <v>0</v>
      </c>
      <c r="G294" t="s">
        <v>378</v>
      </c>
      <c r="H294" t="s">
        <v>379</v>
      </c>
      <c r="I294" t="s">
        <v>3</v>
      </c>
      <c r="J294" t="s">
        <v>3</v>
      </c>
    </row>
    <row r="295" spans="3:10" x14ac:dyDescent="0.45">
      <c r="C295" s="38">
        <v>32</v>
      </c>
      <c r="D295" t="s">
        <v>710</v>
      </c>
      <c r="E295">
        <v>2</v>
      </c>
      <c r="F295" t="s">
        <v>0</v>
      </c>
      <c r="G295" t="s">
        <v>374</v>
      </c>
      <c r="H295" t="s">
        <v>375</v>
      </c>
      <c r="I295" t="s">
        <v>3</v>
      </c>
      <c r="J295" t="s">
        <v>3</v>
      </c>
    </row>
    <row r="296" spans="3:10" x14ac:dyDescent="0.45">
      <c r="C296" s="38">
        <v>33</v>
      </c>
      <c r="D296" t="s">
        <v>711</v>
      </c>
      <c r="E296">
        <v>2</v>
      </c>
      <c r="F296" t="s">
        <v>0</v>
      </c>
      <c r="G296" t="s">
        <v>378</v>
      </c>
      <c r="H296" t="s">
        <v>379</v>
      </c>
      <c r="I296" t="s">
        <v>3</v>
      </c>
      <c r="J296" t="s">
        <v>3</v>
      </c>
    </row>
    <row r="297" spans="3:10" x14ac:dyDescent="0.45">
      <c r="C297" s="38">
        <v>34</v>
      </c>
      <c r="D297" t="s">
        <v>712</v>
      </c>
      <c r="E297">
        <v>2</v>
      </c>
      <c r="F297" t="s">
        <v>0</v>
      </c>
      <c r="G297" t="s">
        <v>374</v>
      </c>
      <c r="H297" t="s">
        <v>375</v>
      </c>
      <c r="I297" t="s">
        <v>3</v>
      </c>
      <c r="J297" t="s">
        <v>3</v>
      </c>
    </row>
    <row r="298" spans="3:10" x14ac:dyDescent="0.45">
      <c r="C298" s="38">
        <v>35</v>
      </c>
      <c r="D298" t="s">
        <v>713</v>
      </c>
      <c r="E298">
        <v>2</v>
      </c>
      <c r="F298" t="s">
        <v>0</v>
      </c>
      <c r="G298" t="s">
        <v>57</v>
      </c>
      <c r="H298" t="s">
        <v>58</v>
      </c>
      <c r="I298" t="s">
        <v>3</v>
      </c>
      <c r="J298" t="s">
        <v>3</v>
      </c>
    </row>
    <row r="299" spans="3:10" x14ac:dyDescent="0.45">
      <c r="C299" s="38">
        <v>36</v>
      </c>
      <c r="D299" t="s">
        <v>714</v>
      </c>
      <c r="E299">
        <v>2</v>
      </c>
      <c r="F299" t="s">
        <v>0</v>
      </c>
      <c r="G299" t="s">
        <v>378</v>
      </c>
      <c r="H299" t="s">
        <v>379</v>
      </c>
      <c r="I299" t="s">
        <v>3</v>
      </c>
      <c r="J299" t="s">
        <v>3</v>
      </c>
    </row>
    <row r="300" spans="3:10" x14ac:dyDescent="0.45">
      <c r="C300" s="38">
        <v>37</v>
      </c>
      <c r="D300" t="s">
        <v>715</v>
      </c>
      <c r="E300">
        <v>2</v>
      </c>
      <c r="F300" t="s">
        <v>0</v>
      </c>
      <c r="G300" t="s">
        <v>378</v>
      </c>
      <c r="H300" t="s">
        <v>379</v>
      </c>
      <c r="I300" t="s">
        <v>3</v>
      </c>
      <c r="J300" t="s">
        <v>3</v>
      </c>
    </row>
    <row r="301" spans="3:10" x14ac:dyDescent="0.45">
      <c r="C301" s="38">
        <v>38</v>
      </c>
      <c r="D301" t="s">
        <v>716</v>
      </c>
      <c r="E301">
        <v>2</v>
      </c>
      <c r="F301" t="s">
        <v>0</v>
      </c>
      <c r="G301" t="s">
        <v>378</v>
      </c>
      <c r="H301" t="s">
        <v>379</v>
      </c>
      <c r="I301" t="s">
        <v>3</v>
      </c>
      <c r="J301" t="s">
        <v>3</v>
      </c>
    </row>
    <row r="302" spans="3:10" x14ac:dyDescent="0.45">
      <c r="C302" s="38">
        <v>39</v>
      </c>
      <c r="D302" t="s">
        <v>717</v>
      </c>
      <c r="E302">
        <v>2</v>
      </c>
      <c r="F302" t="s">
        <v>0</v>
      </c>
      <c r="G302" t="s">
        <v>378</v>
      </c>
      <c r="H302" t="s">
        <v>379</v>
      </c>
      <c r="I302" t="s">
        <v>3</v>
      </c>
      <c r="J302" t="s">
        <v>3</v>
      </c>
    </row>
    <row r="303" spans="3:10" x14ac:dyDescent="0.45">
      <c r="C303" s="38">
        <v>40</v>
      </c>
      <c r="D303" t="s">
        <v>718</v>
      </c>
      <c r="E303">
        <v>2</v>
      </c>
      <c r="F303" t="s">
        <v>0</v>
      </c>
      <c r="G303" t="s">
        <v>374</v>
      </c>
      <c r="H303" t="s">
        <v>375</v>
      </c>
      <c r="I303" t="s">
        <v>3</v>
      </c>
      <c r="J303" t="s">
        <v>3</v>
      </c>
    </row>
    <row r="304" spans="3:10" x14ac:dyDescent="0.45">
      <c r="C304" s="38">
        <v>41</v>
      </c>
      <c r="D304" t="s">
        <v>719</v>
      </c>
      <c r="E304">
        <v>2</v>
      </c>
      <c r="F304" t="s">
        <v>0</v>
      </c>
      <c r="G304" t="s">
        <v>374</v>
      </c>
      <c r="H304" t="s">
        <v>375</v>
      </c>
      <c r="I304" t="s">
        <v>3</v>
      </c>
      <c r="J304" t="s">
        <v>3</v>
      </c>
    </row>
    <row r="305" spans="3:10" x14ac:dyDescent="0.45">
      <c r="C305" s="38">
        <v>42</v>
      </c>
      <c r="D305" t="s">
        <v>720</v>
      </c>
      <c r="E305">
        <v>2</v>
      </c>
      <c r="F305" t="s">
        <v>0</v>
      </c>
      <c r="G305" t="s">
        <v>378</v>
      </c>
      <c r="H305" t="s">
        <v>379</v>
      </c>
      <c r="I305" t="s">
        <v>3</v>
      </c>
      <c r="J305" t="s">
        <v>3</v>
      </c>
    </row>
    <row r="306" spans="3:10" x14ac:dyDescent="0.45">
      <c r="C306" s="38">
        <v>43</v>
      </c>
      <c r="D306" t="s">
        <v>721</v>
      </c>
      <c r="E306">
        <v>2</v>
      </c>
      <c r="F306" t="s">
        <v>0</v>
      </c>
      <c r="G306" t="s">
        <v>378</v>
      </c>
      <c r="H306" t="s">
        <v>379</v>
      </c>
      <c r="I306" t="s">
        <v>3</v>
      </c>
      <c r="J306" t="s">
        <v>3</v>
      </c>
    </row>
    <row r="307" spans="3:10" x14ac:dyDescent="0.45">
      <c r="C307" s="38">
        <v>44</v>
      </c>
      <c r="D307" t="s">
        <v>722</v>
      </c>
      <c r="E307">
        <v>2</v>
      </c>
      <c r="F307" t="s">
        <v>0</v>
      </c>
      <c r="G307" t="s">
        <v>378</v>
      </c>
      <c r="H307" t="s">
        <v>379</v>
      </c>
      <c r="I307" t="s">
        <v>3</v>
      </c>
      <c r="J307" t="s">
        <v>3</v>
      </c>
    </row>
    <row r="308" spans="3:10" x14ac:dyDescent="0.45">
      <c r="C308" s="38">
        <v>45</v>
      </c>
      <c r="D308" t="s">
        <v>723</v>
      </c>
      <c r="E308">
        <v>2</v>
      </c>
      <c r="F308" t="s">
        <v>0</v>
      </c>
      <c r="G308" t="s">
        <v>378</v>
      </c>
      <c r="H308" t="s">
        <v>379</v>
      </c>
      <c r="I308" t="s">
        <v>3</v>
      </c>
      <c r="J308" t="s">
        <v>3</v>
      </c>
    </row>
    <row r="309" spans="3:10" x14ac:dyDescent="0.45">
      <c r="C309" s="38">
        <v>46</v>
      </c>
      <c r="D309" t="s">
        <v>724</v>
      </c>
      <c r="E309">
        <v>2</v>
      </c>
      <c r="F309" t="s">
        <v>0</v>
      </c>
      <c r="G309" t="s">
        <v>378</v>
      </c>
      <c r="H309" t="s">
        <v>379</v>
      </c>
      <c r="I309" t="s">
        <v>3</v>
      </c>
      <c r="J309" t="s">
        <v>3</v>
      </c>
    </row>
    <row r="310" spans="3:10" x14ac:dyDescent="0.45">
      <c r="C310" s="38">
        <v>47</v>
      </c>
      <c r="D310" t="s">
        <v>725</v>
      </c>
      <c r="E310">
        <v>2</v>
      </c>
      <c r="F310" t="s">
        <v>0</v>
      </c>
      <c r="G310" t="s">
        <v>378</v>
      </c>
      <c r="H310" t="s">
        <v>379</v>
      </c>
      <c r="I310" t="s">
        <v>3</v>
      </c>
      <c r="J310" t="s">
        <v>3</v>
      </c>
    </row>
    <row r="311" spans="3:10" x14ac:dyDescent="0.45">
      <c r="C311" s="38">
        <v>48</v>
      </c>
      <c r="D311" t="s">
        <v>726</v>
      </c>
      <c r="E311">
        <v>2</v>
      </c>
      <c r="F311" t="s">
        <v>0</v>
      </c>
      <c r="G311" t="s">
        <v>378</v>
      </c>
      <c r="H311" t="s">
        <v>379</v>
      </c>
      <c r="I311" t="s">
        <v>3</v>
      </c>
      <c r="J311" t="s">
        <v>3</v>
      </c>
    </row>
    <row r="312" spans="3:10" x14ac:dyDescent="0.45">
      <c r="C312" s="38">
        <v>49</v>
      </c>
      <c r="D312" t="s">
        <v>727</v>
      </c>
      <c r="E312">
        <v>2</v>
      </c>
      <c r="F312" t="s">
        <v>0</v>
      </c>
      <c r="G312" t="s">
        <v>374</v>
      </c>
      <c r="H312" t="s">
        <v>375</v>
      </c>
      <c r="I312" t="s">
        <v>3</v>
      </c>
      <c r="J312" t="s">
        <v>3</v>
      </c>
    </row>
    <row r="313" spans="3:10" x14ac:dyDescent="0.45">
      <c r="C313" s="38">
        <v>50</v>
      </c>
      <c r="D313" t="s">
        <v>728</v>
      </c>
      <c r="E313">
        <v>2</v>
      </c>
      <c r="F313" t="s">
        <v>0</v>
      </c>
      <c r="G313" t="s">
        <v>378</v>
      </c>
      <c r="H313" t="s">
        <v>379</v>
      </c>
      <c r="I313" t="s">
        <v>3</v>
      </c>
      <c r="J313" t="s">
        <v>3</v>
      </c>
    </row>
    <row r="315" spans="3:10" x14ac:dyDescent="0.45">
      <c r="C315" s="3" t="s">
        <v>1574</v>
      </c>
      <c r="D315" s="3" t="s">
        <v>1582</v>
      </c>
      <c r="F315" s="3" t="s">
        <v>1603</v>
      </c>
      <c r="G315" s="3">
        <v>50</v>
      </c>
    </row>
    <row r="316" spans="3:10" x14ac:dyDescent="0.45">
      <c r="C316" s="38">
        <v>1</v>
      </c>
      <c r="D316" t="s">
        <v>565</v>
      </c>
      <c r="E316">
        <v>2</v>
      </c>
      <c r="F316" t="s">
        <v>0</v>
      </c>
      <c r="G316" t="s">
        <v>292</v>
      </c>
      <c r="H316" t="s">
        <v>293</v>
      </c>
      <c r="I316" t="s">
        <v>3</v>
      </c>
      <c r="J316" t="s">
        <v>3</v>
      </c>
    </row>
    <row r="317" spans="3:10" x14ac:dyDescent="0.45">
      <c r="C317" s="38">
        <v>2</v>
      </c>
      <c r="D317" t="s">
        <v>566</v>
      </c>
      <c r="E317">
        <v>2</v>
      </c>
      <c r="F317" t="s">
        <v>0</v>
      </c>
      <c r="G317" t="s">
        <v>292</v>
      </c>
      <c r="H317" t="s">
        <v>293</v>
      </c>
      <c r="I317" t="s">
        <v>3</v>
      </c>
      <c r="J317" t="s">
        <v>3</v>
      </c>
    </row>
    <row r="318" spans="3:10" x14ac:dyDescent="0.45">
      <c r="C318" s="38">
        <v>3</v>
      </c>
      <c r="D318" t="s">
        <v>645</v>
      </c>
      <c r="E318">
        <v>2</v>
      </c>
      <c r="F318" t="s">
        <v>0</v>
      </c>
      <c r="G318" t="s">
        <v>235</v>
      </c>
      <c r="H318" t="s">
        <v>236</v>
      </c>
      <c r="I318" t="s">
        <v>3</v>
      </c>
      <c r="J318" t="s">
        <v>3</v>
      </c>
    </row>
    <row r="319" spans="3:10" x14ac:dyDescent="0.45">
      <c r="C319" s="38">
        <v>4</v>
      </c>
      <c r="D319" t="s">
        <v>646</v>
      </c>
      <c r="E319">
        <v>2</v>
      </c>
      <c r="F319" t="s">
        <v>0</v>
      </c>
      <c r="G319" t="s">
        <v>233</v>
      </c>
      <c r="H319" t="s">
        <v>234</v>
      </c>
      <c r="I319" t="s">
        <v>3</v>
      </c>
      <c r="J319" t="s">
        <v>3</v>
      </c>
    </row>
    <row r="320" spans="3:10" x14ac:dyDescent="0.45">
      <c r="C320" s="38">
        <v>5</v>
      </c>
      <c r="D320" t="s">
        <v>647</v>
      </c>
      <c r="E320">
        <v>2</v>
      </c>
      <c r="F320" t="s">
        <v>0</v>
      </c>
      <c r="G320" t="s">
        <v>427</v>
      </c>
      <c r="H320" t="s">
        <v>428</v>
      </c>
      <c r="I320" t="s">
        <v>3</v>
      </c>
      <c r="J320" t="s">
        <v>3</v>
      </c>
    </row>
    <row r="321" spans="3:10" x14ac:dyDescent="0.45">
      <c r="C321" s="38">
        <v>6</v>
      </c>
      <c r="D321" t="s">
        <v>648</v>
      </c>
      <c r="E321">
        <v>2</v>
      </c>
      <c r="F321" t="s">
        <v>0</v>
      </c>
      <c r="G321" t="s">
        <v>427</v>
      </c>
      <c r="H321" t="s">
        <v>428</v>
      </c>
      <c r="I321" t="s">
        <v>3</v>
      </c>
      <c r="J321" t="s">
        <v>3</v>
      </c>
    </row>
    <row r="322" spans="3:10" x14ac:dyDescent="0.45">
      <c r="C322" s="38">
        <v>7</v>
      </c>
      <c r="D322" t="s">
        <v>649</v>
      </c>
      <c r="E322">
        <v>2</v>
      </c>
      <c r="F322" t="s">
        <v>0</v>
      </c>
      <c r="G322" t="s">
        <v>650</v>
      </c>
      <c r="H322" t="s">
        <v>651</v>
      </c>
      <c r="I322" t="s">
        <v>3</v>
      </c>
      <c r="J322" t="s">
        <v>3</v>
      </c>
    </row>
    <row r="323" spans="3:10" x14ac:dyDescent="0.45">
      <c r="C323" s="38">
        <v>8</v>
      </c>
      <c r="D323" t="s">
        <v>652</v>
      </c>
      <c r="E323">
        <v>2</v>
      </c>
      <c r="F323" t="s">
        <v>0</v>
      </c>
      <c r="G323" t="s">
        <v>427</v>
      </c>
      <c r="H323" t="s">
        <v>428</v>
      </c>
      <c r="I323" t="s">
        <v>3</v>
      </c>
      <c r="J323" t="s">
        <v>3</v>
      </c>
    </row>
    <row r="324" spans="3:10" x14ac:dyDescent="0.45">
      <c r="C324" s="38">
        <v>9</v>
      </c>
      <c r="D324" t="s">
        <v>653</v>
      </c>
      <c r="E324">
        <v>2</v>
      </c>
      <c r="F324" t="s">
        <v>0</v>
      </c>
      <c r="G324" t="s">
        <v>86</v>
      </c>
      <c r="H324" t="s">
        <v>87</v>
      </c>
      <c r="I324" t="s">
        <v>3</v>
      </c>
      <c r="J324" t="s">
        <v>3</v>
      </c>
    </row>
    <row r="325" spans="3:10" x14ac:dyDescent="0.45">
      <c r="C325" s="38">
        <v>10</v>
      </c>
      <c r="D325" t="s">
        <v>654</v>
      </c>
      <c r="E325">
        <v>2</v>
      </c>
      <c r="F325" t="s">
        <v>0</v>
      </c>
      <c r="G325" t="s">
        <v>86</v>
      </c>
      <c r="H325" t="s">
        <v>87</v>
      </c>
      <c r="I325" t="s">
        <v>3</v>
      </c>
      <c r="J325" t="s">
        <v>3</v>
      </c>
    </row>
    <row r="326" spans="3:10" x14ac:dyDescent="0.45">
      <c r="C326" s="38">
        <v>11</v>
      </c>
      <c r="D326" t="s">
        <v>568</v>
      </c>
      <c r="E326">
        <v>2</v>
      </c>
      <c r="F326" t="s">
        <v>0</v>
      </c>
      <c r="G326" t="s">
        <v>292</v>
      </c>
      <c r="H326" t="s">
        <v>293</v>
      </c>
      <c r="I326" t="s">
        <v>3</v>
      </c>
      <c r="J326" t="s">
        <v>3</v>
      </c>
    </row>
    <row r="327" spans="3:10" x14ac:dyDescent="0.45">
      <c r="C327" s="38">
        <v>12</v>
      </c>
      <c r="D327" t="s">
        <v>655</v>
      </c>
      <c r="E327">
        <v>2</v>
      </c>
      <c r="F327" t="s">
        <v>0</v>
      </c>
      <c r="G327" t="s">
        <v>233</v>
      </c>
      <c r="H327" t="s">
        <v>234</v>
      </c>
      <c r="I327" t="s">
        <v>3</v>
      </c>
      <c r="J327" t="s">
        <v>3</v>
      </c>
    </row>
    <row r="328" spans="3:10" x14ac:dyDescent="0.45">
      <c r="C328" s="38">
        <v>13</v>
      </c>
      <c r="D328" t="s">
        <v>656</v>
      </c>
      <c r="E328">
        <v>2</v>
      </c>
      <c r="F328" t="s">
        <v>0</v>
      </c>
      <c r="G328" t="s">
        <v>86</v>
      </c>
      <c r="H328" t="s">
        <v>87</v>
      </c>
      <c r="I328" t="s">
        <v>3</v>
      </c>
      <c r="J328" t="s">
        <v>3</v>
      </c>
    </row>
    <row r="329" spans="3:10" x14ac:dyDescent="0.45">
      <c r="C329" s="38">
        <v>14</v>
      </c>
      <c r="D329" t="s">
        <v>657</v>
      </c>
      <c r="E329">
        <v>2</v>
      </c>
      <c r="F329" t="s">
        <v>0</v>
      </c>
      <c r="G329" t="s">
        <v>86</v>
      </c>
      <c r="H329" t="s">
        <v>87</v>
      </c>
      <c r="I329" t="s">
        <v>3</v>
      </c>
      <c r="J329" t="s">
        <v>3</v>
      </c>
    </row>
    <row r="330" spans="3:10" x14ac:dyDescent="0.45">
      <c r="C330" s="38">
        <v>15</v>
      </c>
      <c r="D330" t="s">
        <v>658</v>
      </c>
      <c r="E330">
        <v>2</v>
      </c>
      <c r="F330" t="s">
        <v>0</v>
      </c>
      <c r="G330" t="s">
        <v>650</v>
      </c>
      <c r="H330" t="s">
        <v>651</v>
      </c>
      <c r="I330" t="s">
        <v>3</v>
      </c>
      <c r="J330" t="s">
        <v>3</v>
      </c>
    </row>
    <row r="331" spans="3:10" x14ac:dyDescent="0.45">
      <c r="C331" s="38">
        <v>16</v>
      </c>
      <c r="D331" t="s">
        <v>659</v>
      </c>
      <c r="E331">
        <v>2</v>
      </c>
      <c r="F331" t="s">
        <v>0</v>
      </c>
      <c r="G331" t="s">
        <v>86</v>
      </c>
      <c r="H331" t="s">
        <v>87</v>
      </c>
      <c r="I331" t="s">
        <v>3</v>
      </c>
      <c r="J331" t="s">
        <v>3</v>
      </c>
    </row>
    <row r="332" spans="3:10" x14ac:dyDescent="0.45">
      <c r="C332" s="38">
        <v>17</v>
      </c>
      <c r="D332" t="s">
        <v>660</v>
      </c>
      <c r="E332">
        <v>2</v>
      </c>
      <c r="F332" t="s">
        <v>0</v>
      </c>
      <c r="G332" t="s">
        <v>86</v>
      </c>
      <c r="H332" t="s">
        <v>87</v>
      </c>
      <c r="I332" t="s">
        <v>3</v>
      </c>
      <c r="J332" t="s">
        <v>3</v>
      </c>
    </row>
    <row r="333" spans="3:10" x14ac:dyDescent="0.45">
      <c r="C333" s="38">
        <v>18</v>
      </c>
      <c r="D333" t="s">
        <v>661</v>
      </c>
      <c r="E333">
        <v>2</v>
      </c>
      <c r="F333" t="s">
        <v>0</v>
      </c>
      <c r="G333" t="s">
        <v>86</v>
      </c>
      <c r="H333" t="s">
        <v>87</v>
      </c>
      <c r="I333" t="s">
        <v>3</v>
      </c>
      <c r="J333" t="s">
        <v>3</v>
      </c>
    </row>
    <row r="334" spans="3:10" x14ac:dyDescent="0.45">
      <c r="C334" s="38">
        <v>19</v>
      </c>
      <c r="D334" t="s">
        <v>662</v>
      </c>
      <c r="E334">
        <v>2</v>
      </c>
      <c r="F334" t="s">
        <v>0</v>
      </c>
      <c r="G334" t="s">
        <v>86</v>
      </c>
      <c r="H334" t="s">
        <v>87</v>
      </c>
      <c r="I334" t="s">
        <v>3</v>
      </c>
      <c r="J334" t="s">
        <v>3</v>
      </c>
    </row>
    <row r="335" spans="3:10" x14ac:dyDescent="0.45">
      <c r="C335" s="38">
        <v>20</v>
      </c>
      <c r="D335" t="s">
        <v>570</v>
      </c>
      <c r="E335">
        <v>2</v>
      </c>
      <c r="F335" t="s">
        <v>0</v>
      </c>
      <c r="G335" t="s">
        <v>292</v>
      </c>
      <c r="H335" t="s">
        <v>293</v>
      </c>
      <c r="I335" t="s">
        <v>3</v>
      </c>
      <c r="J335" t="s">
        <v>3</v>
      </c>
    </row>
    <row r="336" spans="3:10" x14ac:dyDescent="0.45">
      <c r="C336" s="38">
        <v>21</v>
      </c>
      <c r="D336" t="s">
        <v>663</v>
      </c>
      <c r="E336">
        <v>2</v>
      </c>
      <c r="F336" t="s">
        <v>0</v>
      </c>
      <c r="G336" t="s">
        <v>86</v>
      </c>
      <c r="H336" t="s">
        <v>87</v>
      </c>
      <c r="I336" t="s">
        <v>3</v>
      </c>
      <c r="J336" t="s">
        <v>3</v>
      </c>
    </row>
    <row r="337" spans="3:10" x14ac:dyDescent="0.45">
      <c r="C337" s="38">
        <v>22</v>
      </c>
      <c r="D337" t="s">
        <v>571</v>
      </c>
      <c r="E337">
        <v>2</v>
      </c>
      <c r="F337" t="s">
        <v>0</v>
      </c>
      <c r="G337" t="s">
        <v>292</v>
      </c>
      <c r="H337" t="s">
        <v>293</v>
      </c>
      <c r="I337" t="s">
        <v>3</v>
      </c>
      <c r="J337" t="s">
        <v>3</v>
      </c>
    </row>
    <row r="338" spans="3:10" x14ac:dyDescent="0.45">
      <c r="C338" s="38">
        <v>23</v>
      </c>
      <c r="D338" t="s">
        <v>664</v>
      </c>
      <c r="E338">
        <v>2</v>
      </c>
      <c r="F338" t="s">
        <v>0</v>
      </c>
      <c r="G338" t="s">
        <v>86</v>
      </c>
      <c r="H338" t="s">
        <v>87</v>
      </c>
      <c r="I338" t="s">
        <v>3</v>
      </c>
      <c r="J338" t="s">
        <v>3</v>
      </c>
    </row>
    <row r="339" spans="3:10" x14ac:dyDescent="0.45">
      <c r="C339" s="38">
        <v>24</v>
      </c>
      <c r="D339" t="s">
        <v>665</v>
      </c>
      <c r="E339">
        <v>2</v>
      </c>
      <c r="F339" t="s">
        <v>0</v>
      </c>
      <c r="G339" t="s">
        <v>86</v>
      </c>
      <c r="H339" t="s">
        <v>87</v>
      </c>
      <c r="I339" t="s">
        <v>3</v>
      </c>
      <c r="J339" t="s">
        <v>3</v>
      </c>
    </row>
    <row r="340" spans="3:10" x14ac:dyDescent="0.45">
      <c r="C340" s="38">
        <v>25</v>
      </c>
      <c r="D340" t="s">
        <v>572</v>
      </c>
      <c r="E340">
        <v>2</v>
      </c>
      <c r="F340" t="s">
        <v>0</v>
      </c>
      <c r="G340" t="s">
        <v>292</v>
      </c>
      <c r="H340" t="s">
        <v>293</v>
      </c>
      <c r="I340" t="s">
        <v>3</v>
      </c>
      <c r="J340" t="s">
        <v>3</v>
      </c>
    </row>
    <row r="341" spans="3:10" x14ac:dyDescent="0.45">
      <c r="C341" s="38">
        <v>26</v>
      </c>
      <c r="D341" t="s">
        <v>666</v>
      </c>
      <c r="E341">
        <v>2</v>
      </c>
      <c r="F341" t="s">
        <v>0</v>
      </c>
      <c r="G341" t="s">
        <v>650</v>
      </c>
      <c r="H341" t="s">
        <v>651</v>
      </c>
      <c r="I341" t="s">
        <v>3</v>
      </c>
      <c r="J341" t="s">
        <v>3</v>
      </c>
    </row>
    <row r="342" spans="3:10" x14ac:dyDescent="0.45">
      <c r="C342" s="38">
        <v>27</v>
      </c>
      <c r="D342" t="s">
        <v>667</v>
      </c>
      <c r="E342">
        <v>2</v>
      </c>
      <c r="F342" t="s">
        <v>0</v>
      </c>
      <c r="G342" t="s">
        <v>86</v>
      </c>
      <c r="H342" t="s">
        <v>87</v>
      </c>
      <c r="I342" t="s">
        <v>3</v>
      </c>
      <c r="J342" t="s">
        <v>3</v>
      </c>
    </row>
    <row r="343" spans="3:10" x14ac:dyDescent="0.45">
      <c r="C343" s="38">
        <v>28</v>
      </c>
      <c r="D343" t="s">
        <v>668</v>
      </c>
      <c r="E343">
        <v>2</v>
      </c>
      <c r="F343" t="s">
        <v>0</v>
      </c>
      <c r="G343" t="s">
        <v>427</v>
      </c>
      <c r="H343" t="s">
        <v>428</v>
      </c>
      <c r="I343" t="s">
        <v>3</v>
      </c>
      <c r="J343" t="s">
        <v>3</v>
      </c>
    </row>
    <row r="344" spans="3:10" x14ac:dyDescent="0.45">
      <c r="C344" s="38">
        <v>29</v>
      </c>
      <c r="D344" t="s">
        <v>573</v>
      </c>
      <c r="E344">
        <v>2</v>
      </c>
      <c r="F344" t="s">
        <v>0</v>
      </c>
      <c r="G344" t="s">
        <v>292</v>
      </c>
      <c r="H344" t="s">
        <v>293</v>
      </c>
      <c r="I344" t="s">
        <v>3</v>
      </c>
      <c r="J344" t="s">
        <v>3</v>
      </c>
    </row>
    <row r="345" spans="3:10" x14ac:dyDescent="0.45">
      <c r="C345" s="38">
        <v>30</v>
      </c>
      <c r="D345" t="s">
        <v>669</v>
      </c>
      <c r="E345">
        <v>2</v>
      </c>
      <c r="F345" t="s">
        <v>0</v>
      </c>
      <c r="G345" t="s">
        <v>650</v>
      </c>
      <c r="H345" t="s">
        <v>651</v>
      </c>
      <c r="I345" t="s">
        <v>3</v>
      </c>
      <c r="J345" t="s">
        <v>3</v>
      </c>
    </row>
    <row r="346" spans="3:10" x14ac:dyDescent="0.45">
      <c r="C346" s="38">
        <v>31</v>
      </c>
      <c r="D346" t="s">
        <v>670</v>
      </c>
      <c r="E346">
        <v>2</v>
      </c>
      <c r="F346" t="s">
        <v>0</v>
      </c>
      <c r="G346" t="s">
        <v>86</v>
      </c>
      <c r="H346" t="s">
        <v>87</v>
      </c>
      <c r="I346" t="s">
        <v>3</v>
      </c>
      <c r="J346" t="s">
        <v>3</v>
      </c>
    </row>
    <row r="347" spans="3:10" x14ac:dyDescent="0.45">
      <c r="C347" s="38">
        <v>32</v>
      </c>
      <c r="D347" t="s">
        <v>574</v>
      </c>
      <c r="E347">
        <v>2</v>
      </c>
      <c r="F347" t="s">
        <v>0</v>
      </c>
      <c r="G347" t="s">
        <v>292</v>
      </c>
      <c r="H347" t="s">
        <v>293</v>
      </c>
      <c r="I347" t="s">
        <v>3</v>
      </c>
      <c r="J347" t="s">
        <v>3</v>
      </c>
    </row>
    <row r="348" spans="3:10" x14ac:dyDescent="0.45">
      <c r="C348" s="38">
        <v>33</v>
      </c>
      <c r="D348" t="s">
        <v>671</v>
      </c>
      <c r="E348">
        <v>2</v>
      </c>
      <c r="F348" t="s">
        <v>0</v>
      </c>
      <c r="G348" t="s">
        <v>86</v>
      </c>
      <c r="H348" t="s">
        <v>87</v>
      </c>
      <c r="I348" t="s">
        <v>3</v>
      </c>
      <c r="J348" t="s">
        <v>3</v>
      </c>
    </row>
    <row r="349" spans="3:10" x14ac:dyDescent="0.45">
      <c r="C349" s="38">
        <v>34</v>
      </c>
      <c r="D349" t="s">
        <v>672</v>
      </c>
      <c r="E349">
        <v>2</v>
      </c>
      <c r="F349" t="s">
        <v>0</v>
      </c>
      <c r="G349" t="s">
        <v>650</v>
      </c>
      <c r="H349" t="s">
        <v>651</v>
      </c>
      <c r="I349" t="s">
        <v>3</v>
      </c>
      <c r="J349" t="s">
        <v>3</v>
      </c>
    </row>
    <row r="350" spans="3:10" x14ac:dyDescent="0.45">
      <c r="C350" s="38">
        <v>35</v>
      </c>
      <c r="D350" t="s">
        <v>673</v>
      </c>
      <c r="E350">
        <v>2</v>
      </c>
      <c r="F350" t="s">
        <v>0</v>
      </c>
      <c r="G350" t="s">
        <v>86</v>
      </c>
      <c r="H350" t="s">
        <v>87</v>
      </c>
      <c r="I350" t="s">
        <v>3</v>
      </c>
      <c r="J350" t="s">
        <v>3</v>
      </c>
    </row>
    <row r="351" spans="3:10" x14ac:dyDescent="0.45">
      <c r="C351" s="38">
        <v>36</v>
      </c>
      <c r="D351" t="s">
        <v>674</v>
      </c>
      <c r="E351">
        <v>2</v>
      </c>
      <c r="F351" t="s">
        <v>0</v>
      </c>
      <c r="G351" t="s">
        <v>86</v>
      </c>
      <c r="H351" t="s">
        <v>87</v>
      </c>
      <c r="I351" t="s">
        <v>3</v>
      </c>
      <c r="J351" t="s">
        <v>3</v>
      </c>
    </row>
    <row r="352" spans="3:10" x14ac:dyDescent="0.45">
      <c r="C352" s="38">
        <v>37</v>
      </c>
      <c r="D352" t="s">
        <v>575</v>
      </c>
      <c r="E352">
        <v>2</v>
      </c>
      <c r="F352" t="s">
        <v>0</v>
      </c>
      <c r="G352" t="s">
        <v>292</v>
      </c>
      <c r="H352" t="s">
        <v>293</v>
      </c>
      <c r="I352" t="s">
        <v>3</v>
      </c>
      <c r="J352" t="s">
        <v>3</v>
      </c>
    </row>
    <row r="353" spans="3:10" x14ac:dyDescent="0.45">
      <c r="C353" s="38">
        <v>38</v>
      </c>
      <c r="D353" t="s">
        <v>576</v>
      </c>
      <c r="E353">
        <v>2</v>
      </c>
      <c r="F353" t="s">
        <v>0</v>
      </c>
      <c r="G353" t="s">
        <v>292</v>
      </c>
      <c r="H353" t="s">
        <v>293</v>
      </c>
      <c r="I353" t="s">
        <v>3</v>
      </c>
      <c r="J353" t="s">
        <v>3</v>
      </c>
    </row>
    <row r="354" spans="3:10" x14ac:dyDescent="0.45">
      <c r="C354" s="38">
        <v>39</v>
      </c>
      <c r="D354" t="s">
        <v>577</v>
      </c>
      <c r="E354">
        <v>2</v>
      </c>
      <c r="F354" t="s">
        <v>0</v>
      </c>
      <c r="G354" t="s">
        <v>292</v>
      </c>
      <c r="H354" t="s">
        <v>293</v>
      </c>
      <c r="I354" t="s">
        <v>3</v>
      </c>
      <c r="J354" t="s">
        <v>3</v>
      </c>
    </row>
    <row r="355" spans="3:10" x14ac:dyDescent="0.45">
      <c r="C355" s="38">
        <v>40</v>
      </c>
      <c r="D355" t="s">
        <v>675</v>
      </c>
      <c r="E355">
        <v>2</v>
      </c>
      <c r="F355" t="s">
        <v>0</v>
      </c>
      <c r="G355" t="s">
        <v>233</v>
      </c>
      <c r="H355" t="s">
        <v>234</v>
      </c>
      <c r="I355" t="s">
        <v>3</v>
      </c>
      <c r="J355" t="s">
        <v>3</v>
      </c>
    </row>
    <row r="356" spans="3:10" x14ac:dyDescent="0.45">
      <c r="C356" s="38">
        <v>41</v>
      </c>
      <c r="D356" t="s">
        <v>676</v>
      </c>
      <c r="E356">
        <v>2</v>
      </c>
      <c r="F356" t="s">
        <v>0</v>
      </c>
      <c r="G356" t="s">
        <v>86</v>
      </c>
      <c r="H356" t="s">
        <v>87</v>
      </c>
      <c r="I356" t="s">
        <v>3</v>
      </c>
      <c r="J356" t="s">
        <v>3</v>
      </c>
    </row>
    <row r="357" spans="3:10" x14ac:dyDescent="0.45">
      <c r="C357" s="38">
        <v>42</v>
      </c>
      <c r="D357" t="s">
        <v>578</v>
      </c>
      <c r="E357">
        <v>2</v>
      </c>
      <c r="F357" t="s">
        <v>0</v>
      </c>
      <c r="G357" t="s">
        <v>292</v>
      </c>
      <c r="H357" t="s">
        <v>293</v>
      </c>
      <c r="I357" t="s">
        <v>3</v>
      </c>
      <c r="J357" t="s">
        <v>3</v>
      </c>
    </row>
    <row r="358" spans="3:10" x14ac:dyDescent="0.45">
      <c r="C358" s="38">
        <v>43</v>
      </c>
      <c r="D358" t="s">
        <v>677</v>
      </c>
      <c r="E358">
        <v>2</v>
      </c>
      <c r="F358" t="s">
        <v>0</v>
      </c>
      <c r="G358" t="s">
        <v>86</v>
      </c>
      <c r="H358" t="s">
        <v>87</v>
      </c>
      <c r="I358" t="s">
        <v>3</v>
      </c>
      <c r="J358" t="s">
        <v>3</v>
      </c>
    </row>
    <row r="359" spans="3:10" x14ac:dyDescent="0.45">
      <c r="C359" s="38">
        <v>44</v>
      </c>
      <c r="D359" t="s">
        <v>579</v>
      </c>
      <c r="E359">
        <v>2</v>
      </c>
      <c r="F359" t="s">
        <v>0</v>
      </c>
      <c r="G359" t="s">
        <v>292</v>
      </c>
      <c r="H359" t="s">
        <v>293</v>
      </c>
      <c r="I359" t="s">
        <v>3</v>
      </c>
      <c r="J359" t="s">
        <v>3</v>
      </c>
    </row>
    <row r="360" spans="3:10" x14ac:dyDescent="0.45">
      <c r="C360" s="38">
        <v>45</v>
      </c>
      <c r="D360" t="s">
        <v>678</v>
      </c>
      <c r="E360">
        <v>2</v>
      </c>
      <c r="F360" t="s">
        <v>0</v>
      </c>
      <c r="G360" t="s">
        <v>86</v>
      </c>
      <c r="H360" t="s">
        <v>87</v>
      </c>
      <c r="I360" t="s">
        <v>3</v>
      </c>
      <c r="J360" t="s">
        <v>3</v>
      </c>
    </row>
    <row r="361" spans="3:10" x14ac:dyDescent="0.45">
      <c r="C361" s="38">
        <v>46</v>
      </c>
      <c r="D361" t="s">
        <v>679</v>
      </c>
      <c r="E361">
        <v>2</v>
      </c>
      <c r="F361" t="s">
        <v>0</v>
      </c>
      <c r="G361" t="s">
        <v>233</v>
      </c>
      <c r="H361" t="s">
        <v>234</v>
      </c>
      <c r="I361" t="s">
        <v>3</v>
      </c>
      <c r="J361" t="s">
        <v>3</v>
      </c>
    </row>
    <row r="362" spans="3:10" x14ac:dyDescent="0.45">
      <c r="C362" s="38">
        <v>47</v>
      </c>
      <c r="D362" t="s">
        <v>680</v>
      </c>
      <c r="E362">
        <v>2</v>
      </c>
      <c r="F362" t="s">
        <v>0</v>
      </c>
      <c r="G362" t="s">
        <v>86</v>
      </c>
      <c r="H362" t="s">
        <v>87</v>
      </c>
      <c r="I362" t="s">
        <v>3</v>
      </c>
      <c r="J362" t="s">
        <v>3</v>
      </c>
    </row>
    <row r="363" spans="3:10" x14ac:dyDescent="0.45">
      <c r="C363" s="38">
        <v>48</v>
      </c>
      <c r="D363" t="s">
        <v>681</v>
      </c>
      <c r="E363">
        <v>2</v>
      </c>
      <c r="F363" t="s">
        <v>0</v>
      </c>
      <c r="G363" t="s">
        <v>233</v>
      </c>
      <c r="H363" t="s">
        <v>234</v>
      </c>
      <c r="I363" t="s">
        <v>3</v>
      </c>
      <c r="J363" t="s">
        <v>3</v>
      </c>
    </row>
    <row r="364" spans="3:10" x14ac:dyDescent="0.45">
      <c r="C364" s="38">
        <v>49</v>
      </c>
      <c r="D364" t="s">
        <v>682</v>
      </c>
      <c r="E364">
        <v>2</v>
      </c>
      <c r="F364" t="s">
        <v>0</v>
      </c>
      <c r="G364" t="s">
        <v>86</v>
      </c>
      <c r="H364" t="s">
        <v>87</v>
      </c>
      <c r="I364" t="s">
        <v>3</v>
      </c>
      <c r="J364" t="s">
        <v>3</v>
      </c>
    </row>
    <row r="365" spans="3:10" x14ac:dyDescent="0.45">
      <c r="C365" s="38">
        <v>50</v>
      </c>
      <c r="D365" t="s">
        <v>683</v>
      </c>
      <c r="E365">
        <v>2</v>
      </c>
      <c r="F365" t="s">
        <v>0</v>
      </c>
      <c r="G365" t="s">
        <v>86</v>
      </c>
      <c r="H365" t="s">
        <v>87</v>
      </c>
      <c r="I365" t="s">
        <v>3</v>
      </c>
      <c r="J365" t="s">
        <v>3</v>
      </c>
    </row>
    <row r="367" spans="3:10" x14ac:dyDescent="0.45">
      <c r="C367" s="3" t="s">
        <v>1574</v>
      </c>
      <c r="D367" s="3" t="s">
        <v>1582</v>
      </c>
      <c r="F367" s="3" t="s">
        <v>1604</v>
      </c>
      <c r="G367" s="3">
        <v>50</v>
      </c>
    </row>
    <row r="368" spans="3:10" x14ac:dyDescent="0.45">
      <c r="C368" s="38">
        <v>1</v>
      </c>
      <c r="D368" t="s">
        <v>627</v>
      </c>
      <c r="E368">
        <v>2</v>
      </c>
      <c r="F368" t="s">
        <v>0</v>
      </c>
      <c r="G368" t="s">
        <v>199</v>
      </c>
      <c r="H368" t="s">
        <v>200</v>
      </c>
      <c r="I368" t="s">
        <v>3</v>
      </c>
      <c r="J368" t="s">
        <v>3</v>
      </c>
    </row>
    <row r="369" spans="3:10" x14ac:dyDescent="0.45">
      <c r="C369" s="38">
        <v>2</v>
      </c>
      <c r="D369" t="s">
        <v>631</v>
      </c>
      <c r="E369">
        <v>2</v>
      </c>
      <c r="F369" t="s">
        <v>0</v>
      </c>
      <c r="G369" t="s">
        <v>199</v>
      </c>
      <c r="H369" t="s">
        <v>200</v>
      </c>
      <c r="I369" t="s">
        <v>3</v>
      </c>
      <c r="J369" t="s">
        <v>3</v>
      </c>
    </row>
    <row r="370" spans="3:10" x14ac:dyDescent="0.45">
      <c r="C370" s="38">
        <v>3</v>
      </c>
      <c r="D370" t="s">
        <v>632</v>
      </c>
      <c r="E370">
        <v>2</v>
      </c>
      <c r="F370" t="s">
        <v>0</v>
      </c>
      <c r="G370" t="s">
        <v>199</v>
      </c>
      <c r="H370" t="s">
        <v>200</v>
      </c>
      <c r="I370" t="s">
        <v>3</v>
      </c>
      <c r="J370" t="s">
        <v>3</v>
      </c>
    </row>
    <row r="371" spans="3:10" x14ac:dyDescent="0.45">
      <c r="C371" s="38">
        <v>4</v>
      </c>
      <c r="D371" t="s">
        <v>737</v>
      </c>
      <c r="E371">
        <v>2</v>
      </c>
      <c r="F371" t="s">
        <v>0</v>
      </c>
      <c r="G371" t="s">
        <v>257</v>
      </c>
      <c r="H371" t="s">
        <v>258</v>
      </c>
      <c r="I371" t="s">
        <v>3</v>
      </c>
      <c r="J371" t="s">
        <v>3</v>
      </c>
    </row>
    <row r="372" spans="3:10" x14ac:dyDescent="0.45">
      <c r="C372" s="38">
        <v>5</v>
      </c>
      <c r="D372" t="s">
        <v>738</v>
      </c>
      <c r="E372">
        <v>2</v>
      </c>
      <c r="F372" t="s">
        <v>0</v>
      </c>
      <c r="G372" t="s">
        <v>257</v>
      </c>
      <c r="H372" t="s">
        <v>258</v>
      </c>
      <c r="I372" t="s">
        <v>3</v>
      </c>
      <c r="J372" t="s">
        <v>3</v>
      </c>
    </row>
    <row r="373" spans="3:10" x14ac:dyDescent="0.45">
      <c r="C373" s="38">
        <v>6</v>
      </c>
      <c r="D373" t="s">
        <v>739</v>
      </c>
      <c r="E373">
        <v>2</v>
      </c>
      <c r="F373" t="s">
        <v>0</v>
      </c>
      <c r="G373" t="s">
        <v>740</v>
      </c>
      <c r="H373" t="s">
        <v>741</v>
      </c>
      <c r="I373" t="s">
        <v>3</v>
      </c>
      <c r="J373" t="s">
        <v>3</v>
      </c>
    </row>
    <row r="374" spans="3:10" x14ac:dyDescent="0.45">
      <c r="C374" s="38">
        <v>7</v>
      </c>
      <c r="D374" t="s">
        <v>742</v>
      </c>
      <c r="E374">
        <v>2</v>
      </c>
      <c r="F374" t="s">
        <v>0</v>
      </c>
      <c r="G374" t="s">
        <v>257</v>
      </c>
      <c r="H374" t="s">
        <v>258</v>
      </c>
      <c r="I374" t="s">
        <v>3</v>
      </c>
      <c r="J374" t="s">
        <v>3</v>
      </c>
    </row>
    <row r="375" spans="3:10" x14ac:dyDescent="0.45">
      <c r="C375" s="38">
        <v>8</v>
      </c>
      <c r="D375" t="s">
        <v>640</v>
      </c>
      <c r="E375">
        <v>2</v>
      </c>
      <c r="F375" t="s">
        <v>0</v>
      </c>
      <c r="G375" t="s">
        <v>199</v>
      </c>
      <c r="H375" t="s">
        <v>200</v>
      </c>
      <c r="I375" t="s">
        <v>3</v>
      </c>
      <c r="J375" t="s">
        <v>3</v>
      </c>
    </row>
    <row r="376" spans="3:10" x14ac:dyDescent="0.45">
      <c r="C376" s="38">
        <v>9</v>
      </c>
      <c r="D376" t="s">
        <v>743</v>
      </c>
      <c r="E376">
        <v>2</v>
      </c>
      <c r="F376" t="s">
        <v>0</v>
      </c>
      <c r="G376" t="s">
        <v>257</v>
      </c>
      <c r="H376" t="s">
        <v>258</v>
      </c>
      <c r="I376" t="s">
        <v>3</v>
      </c>
      <c r="J376" t="s">
        <v>3</v>
      </c>
    </row>
    <row r="377" spans="3:10" x14ac:dyDescent="0.45">
      <c r="C377" s="38">
        <v>10</v>
      </c>
      <c r="D377" t="s">
        <v>744</v>
      </c>
      <c r="E377">
        <v>2</v>
      </c>
      <c r="F377" t="s">
        <v>0</v>
      </c>
      <c r="G377" t="s">
        <v>257</v>
      </c>
      <c r="H377" t="s">
        <v>258</v>
      </c>
      <c r="I377" t="s">
        <v>3</v>
      </c>
      <c r="J377" t="s">
        <v>3</v>
      </c>
    </row>
    <row r="378" spans="3:10" x14ac:dyDescent="0.45">
      <c r="C378" s="38">
        <v>11</v>
      </c>
      <c r="D378" t="s">
        <v>745</v>
      </c>
      <c r="E378">
        <v>2</v>
      </c>
      <c r="F378" t="s">
        <v>0</v>
      </c>
      <c r="G378" t="s">
        <v>257</v>
      </c>
      <c r="H378" t="s">
        <v>258</v>
      </c>
      <c r="I378" t="s">
        <v>3</v>
      </c>
      <c r="J378" t="s">
        <v>3</v>
      </c>
    </row>
    <row r="379" spans="3:10" x14ac:dyDescent="0.45">
      <c r="C379" s="38">
        <v>12</v>
      </c>
      <c r="D379" t="s">
        <v>746</v>
      </c>
      <c r="E379">
        <v>2</v>
      </c>
      <c r="F379" t="s">
        <v>0</v>
      </c>
      <c r="G379" t="s">
        <v>257</v>
      </c>
      <c r="H379" t="s">
        <v>258</v>
      </c>
      <c r="I379" t="s">
        <v>3</v>
      </c>
      <c r="J379" t="s">
        <v>3</v>
      </c>
    </row>
    <row r="380" spans="3:10" x14ac:dyDescent="0.45">
      <c r="C380" s="38">
        <v>13</v>
      </c>
      <c r="D380" t="s">
        <v>747</v>
      </c>
      <c r="E380">
        <v>2</v>
      </c>
      <c r="F380" t="s">
        <v>0</v>
      </c>
      <c r="G380" t="s">
        <v>257</v>
      </c>
      <c r="H380" t="s">
        <v>258</v>
      </c>
      <c r="I380" t="s">
        <v>3</v>
      </c>
      <c r="J380" t="s">
        <v>3</v>
      </c>
    </row>
    <row r="381" spans="3:10" x14ac:dyDescent="0.45">
      <c r="C381" s="38">
        <v>14</v>
      </c>
      <c r="D381" t="s">
        <v>748</v>
      </c>
      <c r="E381">
        <v>2</v>
      </c>
      <c r="F381" t="s">
        <v>0</v>
      </c>
      <c r="G381" t="s">
        <v>199</v>
      </c>
      <c r="H381" t="s">
        <v>200</v>
      </c>
      <c r="I381" t="s">
        <v>3</v>
      </c>
      <c r="J381" t="s">
        <v>3</v>
      </c>
    </row>
    <row r="382" spans="3:10" x14ac:dyDescent="0.45">
      <c r="C382" s="38">
        <v>15</v>
      </c>
      <c r="D382" t="s">
        <v>749</v>
      </c>
      <c r="E382">
        <v>2</v>
      </c>
      <c r="F382" t="s">
        <v>0</v>
      </c>
      <c r="G382" t="s">
        <v>257</v>
      </c>
      <c r="H382" t="s">
        <v>258</v>
      </c>
      <c r="I382" t="s">
        <v>3</v>
      </c>
      <c r="J382" t="s">
        <v>3</v>
      </c>
    </row>
    <row r="383" spans="3:10" x14ac:dyDescent="0.45">
      <c r="C383" s="38">
        <v>16</v>
      </c>
      <c r="D383" t="s">
        <v>750</v>
      </c>
      <c r="E383">
        <v>2</v>
      </c>
      <c r="F383" t="s">
        <v>0</v>
      </c>
      <c r="G383" t="s">
        <v>257</v>
      </c>
      <c r="H383" t="s">
        <v>258</v>
      </c>
      <c r="I383" t="s">
        <v>3</v>
      </c>
      <c r="J383" t="s">
        <v>3</v>
      </c>
    </row>
    <row r="384" spans="3:10" x14ac:dyDescent="0.45">
      <c r="C384" s="38">
        <v>17</v>
      </c>
      <c r="D384" t="s">
        <v>751</v>
      </c>
      <c r="E384">
        <v>2</v>
      </c>
      <c r="F384" t="s">
        <v>0</v>
      </c>
      <c r="G384" t="s">
        <v>257</v>
      </c>
      <c r="H384" t="s">
        <v>258</v>
      </c>
      <c r="I384" t="s">
        <v>3</v>
      </c>
      <c r="J384" t="s">
        <v>3</v>
      </c>
    </row>
    <row r="385" spans="3:10" x14ac:dyDescent="0.45">
      <c r="C385" s="38">
        <v>18</v>
      </c>
      <c r="D385" t="s">
        <v>752</v>
      </c>
      <c r="E385">
        <v>2</v>
      </c>
      <c r="F385" t="s">
        <v>0</v>
      </c>
      <c r="G385" t="s">
        <v>257</v>
      </c>
      <c r="H385" t="s">
        <v>258</v>
      </c>
      <c r="I385" t="s">
        <v>3</v>
      </c>
      <c r="J385" t="s">
        <v>3</v>
      </c>
    </row>
    <row r="386" spans="3:10" x14ac:dyDescent="0.45">
      <c r="C386" s="38">
        <v>19</v>
      </c>
      <c r="D386" t="s">
        <v>753</v>
      </c>
      <c r="E386">
        <v>2</v>
      </c>
      <c r="F386" t="s">
        <v>0</v>
      </c>
      <c r="G386" t="s">
        <v>199</v>
      </c>
      <c r="H386" t="s">
        <v>200</v>
      </c>
      <c r="I386" t="s">
        <v>3</v>
      </c>
      <c r="J386" t="s">
        <v>3</v>
      </c>
    </row>
    <row r="387" spans="3:10" x14ac:dyDescent="0.45">
      <c r="C387" s="38">
        <v>20</v>
      </c>
      <c r="D387" t="s">
        <v>754</v>
      </c>
      <c r="E387">
        <v>2</v>
      </c>
      <c r="F387" t="s">
        <v>0</v>
      </c>
      <c r="G387" t="s">
        <v>740</v>
      </c>
      <c r="H387" t="s">
        <v>741</v>
      </c>
      <c r="I387" t="s">
        <v>3</v>
      </c>
      <c r="J387" t="s">
        <v>3</v>
      </c>
    </row>
    <row r="388" spans="3:10" x14ac:dyDescent="0.45">
      <c r="C388" s="38">
        <v>21</v>
      </c>
      <c r="D388" t="s">
        <v>755</v>
      </c>
      <c r="E388">
        <v>2</v>
      </c>
      <c r="F388" t="s">
        <v>0</v>
      </c>
      <c r="G388" t="s">
        <v>257</v>
      </c>
      <c r="H388" t="s">
        <v>258</v>
      </c>
      <c r="I388" t="s">
        <v>3</v>
      </c>
      <c r="J388" t="s">
        <v>3</v>
      </c>
    </row>
    <row r="389" spans="3:10" x14ac:dyDescent="0.45">
      <c r="C389" s="38">
        <v>22</v>
      </c>
      <c r="D389" t="s">
        <v>756</v>
      </c>
      <c r="E389">
        <v>2</v>
      </c>
      <c r="F389" t="s">
        <v>0</v>
      </c>
      <c r="G389" t="s">
        <v>740</v>
      </c>
      <c r="H389" t="s">
        <v>741</v>
      </c>
      <c r="I389" t="s">
        <v>3</v>
      </c>
      <c r="J389" t="s">
        <v>3</v>
      </c>
    </row>
    <row r="390" spans="3:10" x14ac:dyDescent="0.45">
      <c r="C390" s="38">
        <v>23</v>
      </c>
      <c r="D390" t="s">
        <v>757</v>
      </c>
      <c r="E390">
        <v>2</v>
      </c>
      <c r="F390" t="s">
        <v>0</v>
      </c>
      <c r="G390" t="s">
        <v>199</v>
      </c>
      <c r="H390" t="s">
        <v>200</v>
      </c>
      <c r="I390" t="s">
        <v>3</v>
      </c>
      <c r="J390" t="s">
        <v>3</v>
      </c>
    </row>
    <row r="391" spans="3:10" x14ac:dyDescent="0.45">
      <c r="C391" s="38">
        <v>24</v>
      </c>
      <c r="D391" t="s">
        <v>758</v>
      </c>
      <c r="E391">
        <v>2</v>
      </c>
      <c r="F391" t="s">
        <v>0</v>
      </c>
      <c r="G391" t="s">
        <v>199</v>
      </c>
      <c r="H391" t="s">
        <v>200</v>
      </c>
      <c r="I391" t="s">
        <v>3</v>
      </c>
      <c r="J391" t="s">
        <v>3</v>
      </c>
    </row>
    <row r="392" spans="3:10" x14ac:dyDescent="0.45">
      <c r="C392" s="38">
        <v>25</v>
      </c>
      <c r="D392" t="s">
        <v>759</v>
      </c>
      <c r="E392">
        <v>2</v>
      </c>
      <c r="F392" t="s">
        <v>0</v>
      </c>
      <c r="G392" t="s">
        <v>740</v>
      </c>
      <c r="H392" t="s">
        <v>741</v>
      </c>
      <c r="I392" t="s">
        <v>3</v>
      </c>
      <c r="J392" t="s">
        <v>3</v>
      </c>
    </row>
    <row r="393" spans="3:10" x14ac:dyDescent="0.45">
      <c r="C393" s="38">
        <v>26</v>
      </c>
      <c r="D393" t="s">
        <v>760</v>
      </c>
      <c r="E393">
        <v>2</v>
      </c>
      <c r="F393" t="s">
        <v>0</v>
      </c>
      <c r="G393" t="s">
        <v>199</v>
      </c>
      <c r="H393" t="s">
        <v>200</v>
      </c>
      <c r="I393" t="s">
        <v>3</v>
      </c>
      <c r="J393" t="s">
        <v>3</v>
      </c>
    </row>
    <row r="394" spans="3:10" x14ac:dyDescent="0.45">
      <c r="C394" s="38">
        <v>27</v>
      </c>
      <c r="D394" t="s">
        <v>761</v>
      </c>
      <c r="E394">
        <v>2</v>
      </c>
      <c r="F394" t="s">
        <v>0</v>
      </c>
      <c r="G394" t="s">
        <v>257</v>
      </c>
      <c r="H394" t="s">
        <v>258</v>
      </c>
      <c r="I394" t="s">
        <v>3</v>
      </c>
      <c r="J394" t="s">
        <v>3</v>
      </c>
    </row>
    <row r="395" spans="3:10" x14ac:dyDescent="0.45">
      <c r="C395" s="38">
        <v>28</v>
      </c>
      <c r="D395" t="s">
        <v>762</v>
      </c>
      <c r="E395">
        <v>2</v>
      </c>
      <c r="F395" t="s">
        <v>0</v>
      </c>
      <c r="G395" t="s">
        <v>199</v>
      </c>
      <c r="H395" t="s">
        <v>200</v>
      </c>
      <c r="I395" t="s">
        <v>3</v>
      </c>
      <c r="J395" t="s">
        <v>3</v>
      </c>
    </row>
    <row r="396" spans="3:10" x14ac:dyDescent="0.45">
      <c r="C396" s="38">
        <v>29</v>
      </c>
      <c r="D396" t="s">
        <v>763</v>
      </c>
      <c r="E396">
        <v>2</v>
      </c>
      <c r="F396" t="s">
        <v>0</v>
      </c>
      <c r="G396" t="s">
        <v>257</v>
      </c>
      <c r="H396" t="s">
        <v>258</v>
      </c>
      <c r="I396" t="s">
        <v>3</v>
      </c>
      <c r="J396" t="s">
        <v>3</v>
      </c>
    </row>
    <row r="397" spans="3:10" x14ac:dyDescent="0.45">
      <c r="C397" s="38">
        <v>30</v>
      </c>
      <c r="D397" t="s">
        <v>764</v>
      </c>
      <c r="E397">
        <v>2</v>
      </c>
      <c r="F397" t="s">
        <v>0</v>
      </c>
      <c r="G397" t="s">
        <v>199</v>
      </c>
      <c r="H397" t="s">
        <v>200</v>
      </c>
      <c r="I397" t="s">
        <v>3</v>
      </c>
      <c r="J397" t="s">
        <v>3</v>
      </c>
    </row>
    <row r="398" spans="3:10" x14ac:dyDescent="0.45">
      <c r="C398" s="38">
        <v>31</v>
      </c>
      <c r="D398" t="s">
        <v>765</v>
      </c>
      <c r="E398">
        <v>2</v>
      </c>
      <c r="F398" t="s">
        <v>0</v>
      </c>
      <c r="G398" t="s">
        <v>199</v>
      </c>
      <c r="H398" t="s">
        <v>200</v>
      </c>
      <c r="I398" t="s">
        <v>3</v>
      </c>
      <c r="J398" t="s">
        <v>3</v>
      </c>
    </row>
    <row r="399" spans="3:10" x14ac:dyDescent="0.45">
      <c r="C399" s="38">
        <v>32</v>
      </c>
      <c r="D399" t="s">
        <v>766</v>
      </c>
      <c r="E399">
        <v>2</v>
      </c>
      <c r="F399" t="s">
        <v>0</v>
      </c>
      <c r="G399" t="s">
        <v>257</v>
      </c>
      <c r="H399" t="s">
        <v>258</v>
      </c>
      <c r="I399" t="s">
        <v>3</v>
      </c>
      <c r="J399" t="s">
        <v>3</v>
      </c>
    </row>
    <row r="400" spans="3:10" x14ac:dyDescent="0.45">
      <c r="C400" s="38">
        <v>33</v>
      </c>
      <c r="D400" t="s">
        <v>767</v>
      </c>
      <c r="E400">
        <v>2</v>
      </c>
      <c r="F400" t="s">
        <v>0</v>
      </c>
      <c r="G400" t="s">
        <v>257</v>
      </c>
      <c r="H400" t="s">
        <v>258</v>
      </c>
      <c r="I400" t="s">
        <v>3</v>
      </c>
      <c r="J400" t="s">
        <v>3</v>
      </c>
    </row>
    <row r="401" spans="3:10" x14ac:dyDescent="0.45">
      <c r="C401" s="38">
        <v>34</v>
      </c>
      <c r="D401" t="s">
        <v>768</v>
      </c>
      <c r="E401">
        <v>2</v>
      </c>
      <c r="F401" t="s">
        <v>0</v>
      </c>
      <c r="G401" t="s">
        <v>257</v>
      </c>
      <c r="H401" t="s">
        <v>258</v>
      </c>
      <c r="I401" t="s">
        <v>3</v>
      </c>
      <c r="J401" t="s">
        <v>3</v>
      </c>
    </row>
    <row r="402" spans="3:10" x14ac:dyDescent="0.45">
      <c r="C402" s="38">
        <v>35</v>
      </c>
      <c r="D402" t="s">
        <v>769</v>
      </c>
      <c r="E402">
        <v>2</v>
      </c>
      <c r="F402" t="s">
        <v>0</v>
      </c>
      <c r="G402" t="s">
        <v>199</v>
      </c>
      <c r="H402" t="s">
        <v>200</v>
      </c>
      <c r="I402" t="s">
        <v>3</v>
      </c>
      <c r="J402" t="s">
        <v>3</v>
      </c>
    </row>
    <row r="403" spans="3:10" x14ac:dyDescent="0.45">
      <c r="C403" s="38">
        <v>36</v>
      </c>
      <c r="D403" t="s">
        <v>770</v>
      </c>
      <c r="E403">
        <v>2</v>
      </c>
      <c r="F403" t="s">
        <v>0</v>
      </c>
      <c r="G403" t="s">
        <v>257</v>
      </c>
      <c r="H403" t="s">
        <v>258</v>
      </c>
      <c r="I403" t="s">
        <v>3</v>
      </c>
      <c r="J403" t="s">
        <v>3</v>
      </c>
    </row>
    <row r="404" spans="3:10" x14ac:dyDescent="0.45">
      <c r="C404" s="38">
        <v>37</v>
      </c>
      <c r="D404" t="s">
        <v>771</v>
      </c>
      <c r="E404">
        <v>2</v>
      </c>
      <c r="F404" t="s">
        <v>0</v>
      </c>
      <c r="G404" t="s">
        <v>740</v>
      </c>
      <c r="H404" t="s">
        <v>741</v>
      </c>
      <c r="I404" t="s">
        <v>3</v>
      </c>
      <c r="J404" t="s">
        <v>3</v>
      </c>
    </row>
    <row r="405" spans="3:10" x14ac:dyDescent="0.45">
      <c r="C405" s="38">
        <v>38</v>
      </c>
      <c r="D405" t="s">
        <v>772</v>
      </c>
      <c r="E405">
        <v>2</v>
      </c>
      <c r="F405" t="s">
        <v>0</v>
      </c>
      <c r="G405" t="s">
        <v>257</v>
      </c>
      <c r="H405" t="s">
        <v>258</v>
      </c>
      <c r="I405" t="s">
        <v>3</v>
      </c>
      <c r="J405" t="s">
        <v>3</v>
      </c>
    </row>
    <row r="406" spans="3:10" x14ac:dyDescent="0.45">
      <c r="C406" s="38">
        <v>39</v>
      </c>
      <c r="D406" t="s">
        <v>773</v>
      </c>
      <c r="E406">
        <v>2</v>
      </c>
      <c r="F406" t="s">
        <v>0</v>
      </c>
      <c r="G406" t="s">
        <v>257</v>
      </c>
      <c r="H406" t="s">
        <v>258</v>
      </c>
      <c r="I406" t="s">
        <v>3</v>
      </c>
      <c r="J406" t="s">
        <v>3</v>
      </c>
    </row>
    <row r="407" spans="3:10" x14ac:dyDescent="0.45">
      <c r="C407" s="38">
        <v>40</v>
      </c>
      <c r="D407" t="s">
        <v>774</v>
      </c>
      <c r="E407">
        <v>2</v>
      </c>
      <c r="F407" t="s">
        <v>0</v>
      </c>
      <c r="G407" t="s">
        <v>257</v>
      </c>
      <c r="H407" t="s">
        <v>258</v>
      </c>
      <c r="I407" t="s">
        <v>3</v>
      </c>
      <c r="J407" t="s">
        <v>3</v>
      </c>
    </row>
    <row r="408" spans="3:10" x14ac:dyDescent="0.45">
      <c r="C408" s="38">
        <v>41</v>
      </c>
      <c r="D408" t="s">
        <v>775</v>
      </c>
      <c r="E408">
        <v>2</v>
      </c>
      <c r="F408" t="s">
        <v>0</v>
      </c>
      <c r="G408" t="s">
        <v>199</v>
      </c>
      <c r="H408" t="s">
        <v>200</v>
      </c>
      <c r="I408" t="s">
        <v>3</v>
      </c>
      <c r="J408" t="s">
        <v>3</v>
      </c>
    </row>
    <row r="409" spans="3:10" x14ac:dyDescent="0.45">
      <c r="C409" s="38">
        <v>42</v>
      </c>
      <c r="D409" t="s">
        <v>776</v>
      </c>
      <c r="E409">
        <v>2</v>
      </c>
      <c r="F409" t="s">
        <v>0</v>
      </c>
      <c r="G409" t="s">
        <v>740</v>
      </c>
      <c r="H409" t="s">
        <v>741</v>
      </c>
      <c r="I409" t="s">
        <v>3</v>
      </c>
      <c r="J409" t="s">
        <v>3</v>
      </c>
    </row>
    <row r="410" spans="3:10" x14ac:dyDescent="0.45">
      <c r="C410" s="38">
        <v>43</v>
      </c>
      <c r="D410" t="s">
        <v>777</v>
      </c>
      <c r="E410">
        <v>2</v>
      </c>
      <c r="F410" t="s">
        <v>0</v>
      </c>
      <c r="G410" t="s">
        <v>257</v>
      </c>
      <c r="H410" t="s">
        <v>258</v>
      </c>
      <c r="I410" t="s">
        <v>3</v>
      </c>
      <c r="J410" t="s">
        <v>3</v>
      </c>
    </row>
    <row r="411" spans="3:10" x14ac:dyDescent="0.45">
      <c r="C411" s="38">
        <v>44</v>
      </c>
      <c r="D411" t="s">
        <v>778</v>
      </c>
      <c r="E411">
        <v>2</v>
      </c>
      <c r="F411" t="s">
        <v>0</v>
      </c>
      <c r="G411" t="s">
        <v>257</v>
      </c>
      <c r="H411" t="s">
        <v>258</v>
      </c>
      <c r="I411" t="s">
        <v>3</v>
      </c>
      <c r="J411" t="s">
        <v>3</v>
      </c>
    </row>
    <row r="412" spans="3:10" x14ac:dyDescent="0.45">
      <c r="C412" s="38">
        <v>45</v>
      </c>
      <c r="D412" t="s">
        <v>821</v>
      </c>
      <c r="E412">
        <v>2</v>
      </c>
      <c r="F412" t="s">
        <v>0</v>
      </c>
      <c r="G412" t="s">
        <v>257</v>
      </c>
      <c r="H412" t="s">
        <v>258</v>
      </c>
      <c r="I412" t="s">
        <v>3</v>
      </c>
      <c r="J412" t="s">
        <v>3</v>
      </c>
    </row>
    <row r="413" spans="3:10" x14ac:dyDescent="0.45">
      <c r="C413" s="38">
        <v>46</v>
      </c>
      <c r="D413" t="s">
        <v>822</v>
      </c>
      <c r="E413">
        <v>2</v>
      </c>
      <c r="F413" t="s">
        <v>0</v>
      </c>
      <c r="G413" t="s">
        <v>257</v>
      </c>
      <c r="H413" t="s">
        <v>258</v>
      </c>
      <c r="I413" t="s">
        <v>3</v>
      </c>
      <c r="J413" t="s">
        <v>3</v>
      </c>
    </row>
    <row r="414" spans="3:10" x14ac:dyDescent="0.45">
      <c r="C414" s="38">
        <v>47</v>
      </c>
      <c r="D414" t="s">
        <v>823</v>
      </c>
      <c r="E414">
        <v>2</v>
      </c>
      <c r="F414" t="s">
        <v>0</v>
      </c>
      <c r="G414" t="s">
        <v>257</v>
      </c>
      <c r="H414" t="s">
        <v>258</v>
      </c>
      <c r="I414" t="s">
        <v>3</v>
      </c>
      <c r="J414" t="s">
        <v>3</v>
      </c>
    </row>
    <row r="415" spans="3:10" x14ac:dyDescent="0.45">
      <c r="C415" s="38">
        <v>48</v>
      </c>
      <c r="D415" t="s">
        <v>824</v>
      </c>
      <c r="E415">
        <v>2</v>
      </c>
      <c r="F415" t="s">
        <v>0</v>
      </c>
      <c r="G415" t="s">
        <v>257</v>
      </c>
      <c r="H415" t="s">
        <v>258</v>
      </c>
      <c r="I415" t="s">
        <v>3</v>
      </c>
      <c r="J415" t="s">
        <v>3</v>
      </c>
    </row>
    <row r="416" spans="3:10" x14ac:dyDescent="0.45">
      <c r="C416" s="38">
        <v>49</v>
      </c>
      <c r="D416" t="s">
        <v>1784</v>
      </c>
      <c r="E416">
        <v>2</v>
      </c>
      <c r="F416" t="s">
        <v>0</v>
      </c>
      <c r="G416" t="s">
        <v>257</v>
      </c>
      <c r="H416" t="s">
        <v>258</v>
      </c>
      <c r="I416" t="s">
        <v>3</v>
      </c>
      <c r="J416" t="s">
        <v>3</v>
      </c>
    </row>
    <row r="417" spans="3:10" x14ac:dyDescent="0.45">
      <c r="C417" s="38">
        <v>50</v>
      </c>
      <c r="D417" t="s">
        <v>1785</v>
      </c>
      <c r="E417">
        <v>2</v>
      </c>
      <c r="F417" t="s">
        <v>0</v>
      </c>
      <c r="G417" t="s">
        <v>257</v>
      </c>
      <c r="H417" t="s">
        <v>258</v>
      </c>
      <c r="I417" t="s">
        <v>3</v>
      </c>
      <c r="J417" t="s">
        <v>3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7"/>
  <sheetViews>
    <sheetView workbookViewId="0"/>
  </sheetViews>
  <sheetFormatPr defaultRowHeight="17" x14ac:dyDescent="0.45"/>
  <cols>
    <col min="1" max="1" width="4.83203125" bestFit="1" customWidth="1"/>
    <col min="2" max="2" width="30.33203125" bestFit="1" customWidth="1"/>
    <col min="3" max="3" width="2.1640625" bestFit="1" customWidth="1"/>
    <col min="4" max="4" width="12.9140625" bestFit="1" customWidth="1"/>
    <col min="5" max="5" width="16.6640625" bestFit="1" customWidth="1"/>
    <col min="6" max="6" width="14.33203125" bestFit="1" customWidth="1"/>
    <col min="7" max="8" width="4.83203125" bestFit="1" customWidth="1"/>
  </cols>
  <sheetData>
    <row r="1" spans="1:8" x14ac:dyDescent="0.45">
      <c r="A1" s="3" t="s">
        <v>216</v>
      </c>
      <c r="B1" s="3" t="s">
        <v>228</v>
      </c>
      <c r="D1" s="3" t="s">
        <v>218</v>
      </c>
      <c r="E1" s="3">
        <v>40</v>
      </c>
    </row>
    <row r="2" spans="1:8" x14ac:dyDescent="0.45">
      <c r="A2">
        <v>1</v>
      </c>
      <c r="B2" t="s">
        <v>828</v>
      </c>
      <c r="C2">
        <v>2</v>
      </c>
      <c r="D2" t="s">
        <v>0</v>
      </c>
      <c r="E2" t="s">
        <v>1</v>
      </c>
      <c r="F2" t="s">
        <v>2</v>
      </c>
      <c r="G2" t="s">
        <v>3</v>
      </c>
      <c r="H2" t="s">
        <v>3</v>
      </c>
    </row>
    <row r="3" spans="1:8" x14ac:dyDescent="0.45">
      <c r="A3">
        <v>2</v>
      </c>
      <c r="B3" t="s">
        <v>829</v>
      </c>
      <c r="C3">
        <v>2</v>
      </c>
      <c r="D3" t="s">
        <v>0</v>
      </c>
      <c r="E3" t="s">
        <v>1</v>
      </c>
      <c r="F3" t="s">
        <v>2</v>
      </c>
      <c r="G3" t="s">
        <v>3</v>
      </c>
      <c r="H3" t="s">
        <v>3</v>
      </c>
    </row>
    <row r="4" spans="1:8" x14ac:dyDescent="0.45">
      <c r="A4">
        <v>3</v>
      </c>
      <c r="B4" t="s">
        <v>830</v>
      </c>
      <c r="C4">
        <v>2</v>
      </c>
      <c r="D4" t="s">
        <v>0</v>
      </c>
      <c r="E4" t="s">
        <v>1</v>
      </c>
      <c r="F4" t="s">
        <v>2</v>
      </c>
      <c r="G4" t="s">
        <v>3</v>
      </c>
      <c r="H4" t="s">
        <v>3</v>
      </c>
    </row>
    <row r="5" spans="1:8" x14ac:dyDescent="0.45">
      <c r="A5">
        <v>4</v>
      </c>
      <c r="B5" t="s">
        <v>831</v>
      </c>
      <c r="C5">
        <v>2</v>
      </c>
      <c r="D5" t="s">
        <v>0</v>
      </c>
      <c r="E5" t="s">
        <v>1</v>
      </c>
      <c r="F5" t="s">
        <v>2</v>
      </c>
      <c r="G5" t="s">
        <v>3</v>
      </c>
      <c r="H5" t="s">
        <v>3</v>
      </c>
    </row>
    <row r="6" spans="1:8" x14ac:dyDescent="0.45">
      <c r="A6">
        <v>5</v>
      </c>
      <c r="B6" t="s">
        <v>832</v>
      </c>
      <c r="C6">
        <v>2</v>
      </c>
      <c r="D6" t="s">
        <v>0</v>
      </c>
      <c r="E6" t="s">
        <v>1</v>
      </c>
      <c r="F6" t="s">
        <v>2</v>
      </c>
      <c r="G6" t="s">
        <v>3</v>
      </c>
      <c r="H6" t="s">
        <v>3</v>
      </c>
    </row>
    <row r="7" spans="1:8" x14ac:dyDescent="0.45">
      <c r="A7">
        <v>6</v>
      </c>
      <c r="B7" t="s">
        <v>833</v>
      </c>
      <c r="C7">
        <v>2</v>
      </c>
      <c r="D7" t="s">
        <v>0</v>
      </c>
      <c r="E7" t="s">
        <v>1</v>
      </c>
      <c r="F7" t="s">
        <v>2</v>
      </c>
      <c r="G7" t="s">
        <v>3</v>
      </c>
      <c r="H7" t="s">
        <v>3</v>
      </c>
    </row>
    <row r="8" spans="1:8" x14ac:dyDescent="0.45">
      <c r="A8">
        <v>7</v>
      </c>
      <c r="B8" t="s">
        <v>834</v>
      </c>
      <c r="C8">
        <v>2</v>
      </c>
      <c r="D8" t="s">
        <v>0</v>
      </c>
      <c r="E8" t="s">
        <v>1</v>
      </c>
      <c r="F8" t="s">
        <v>2</v>
      </c>
      <c r="G8" t="s">
        <v>3</v>
      </c>
      <c r="H8" t="s">
        <v>3</v>
      </c>
    </row>
    <row r="9" spans="1:8" x14ac:dyDescent="0.45">
      <c r="A9">
        <v>8</v>
      </c>
      <c r="B9" t="s">
        <v>835</v>
      </c>
      <c r="C9">
        <v>2</v>
      </c>
      <c r="D9" t="s">
        <v>0</v>
      </c>
      <c r="E9" t="s">
        <v>1</v>
      </c>
      <c r="F9" t="s">
        <v>2</v>
      </c>
      <c r="G9" t="s">
        <v>3</v>
      </c>
      <c r="H9" t="s">
        <v>3</v>
      </c>
    </row>
    <row r="10" spans="1:8" x14ac:dyDescent="0.45">
      <c r="A10">
        <v>9</v>
      </c>
      <c r="B10" t="s">
        <v>836</v>
      </c>
      <c r="C10">
        <v>2</v>
      </c>
      <c r="D10" t="s">
        <v>0</v>
      </c>
      <c r="E10" t="s">
        <v>1</v>
      </c>
      <c r="F10" t="s">
        <v>2</v>
      </c>
      <c r="G10" t="s">
        <v>3</v>
      </c>
      <c r="H10" t="s">
        <v>3</v>
      </c>
    </row>
    <row r="11" spans="1:8" x14ac:dyDescent="0.45">
      <c r="A11">
        <v>10</v>
      </c>
      <c r="B11" t="s">
        <v>837</v>
      </c>
      <c r="C11">
        <v>2</v>
      </c>
      <c r="D11" t="s">
        <v>0</v>
      </c>
      <c r="E11" t="s">
        <v>1</v>
      </c>
      <c r="F11" t="s">
        <v>2</v>
      </c>
      <c r="G11" t="s">
        <v>3</v>
      </c>
      <c r="H11" t="s">
        <v>3</v>
      </c>
    </row>
    <row r="12" spans="1:8" x14ac:dyDescent="0.45">
      <c r="A12">
        <v>11</v>
      </c>
      <c r="B12" t="s">
        <v>838</v>
      </c>
      <c r="C12">
        <v>2</v>
      </c>
      <c r="D12" t="s">
        <v>0</v>
      </c>
      <c r="E12" t="s">
        <v>1</v>
      </c>
      <c r="F12" t="s">
        <v>2</v>
      </c>
      <c r="G12" t="s">
        <v>3</v>
      </c>
      <c r="H12" t="s">
        <v>3</v>
      </c>
    </row>
    <row r="13" spans="1:8" x14ac:dyDescent="0.45">
      <c r="A13">
        <v>12</v>
      </c>
      <c r="B13" t="s">
        <v>839</v>
      </c>
      <c r="C13">
        <v>2</v>
      </c>
      <c r="D13" t="s">
        <v>0</v>
      </c>
      <c r="E13" t="s">
        <v>1</v>
      </c>
      <c r="F13" t="s">
        <v>2</v>
      </c>
      <c r="G13" t="s">
        <v>3</v>
      </c>
      <c r="H13" t="s">
        <v>3</v>
      </c>
    </row>
    <row r="14" spans="1:8" x14ac:dyDescent="0.45">
      <c r="A14">
        <v>13</v>
      </c>
      <c r="B14" t="s">
        <v>840</v>
      </c>
      <c r="C14">
        <v>2</v>
      </c>
      <c r="D14" t="s">
        <v>0</v>
      </c>
      <c r="E14" t="s">
        <v>1</v>
      </c>
      <c r="F14" t="s">
        <v>2</v>
      </c>
      <c r="G14" t="s">
        <v>3</v>
      </c>
      <c r="H14" t="s">
        <v>3</v>
      </c>
    </row>
    <row r="15" spans="1:8" x14ac:dyDescent="0.45">
      <c r="A15">
        <v>14</v>
      </c>
      <c r="B15" t="s">
        <v>841</v>
      </c>
      <c r="C15">
        <v>2</v>
      </c>
      <c r="D15" t="s">
        <v>0</v>
      </c>
      <c r="E15" t="s">
        <v>1</v>
      </c>
      <c r="F15" t="s">
        <v>2</v>
      </c>
      <c r="G15" t="s">
        <v>3</v>
      </c>
      <c r="H15" t="s">
        <v>3</v>
      </c>
    </row>
    <row r="16" spans="1:8" x14ac:dyDescent="0.45">
      <c r="A16">
        <v>15</v>
      </c>
      <c r="B16" t="s">
        <v>842</v>
      </c>
      <c r="C16">
        <v>2</v>
      </c>
      <c r="D16" t="s">
        <v>0</v>
      </c>
      <c r="E16" t="s">
        <v>1</v>
      </c>
      <c r="F16" t="s">
        <v>2</v>
      </c>
      <c r="G16" t="s">
        <v>3</v>
      </c>
      <c r="H16" t="s">
        <v>3</v>
      </c>
    </row>
    <row r="17" spans="1:8" x14ac:dyDescent="0.45">
      <c r="A17">
        <v>16</v>
      </c>
      <c r="B17" t="s">
        <v>843</v>
      </c>
      <c r="C17">
        <v>2</v>
      </c>
      <c r="D17" t="s">
        <v>0</v>
      </c>
      <c r="E17" t="s">
        <v>1</v>
      </c>
      <c r="F17" t="s">
        <v>2</v>
      </c>
      <c r="G17" t="s">
        <v>3</v>
      </c>
      <c r="H17" t="s">
        <v>3</v>
      </c>
    </row>
    <row r="18" spans="1:8" x14ac:dyDescent="0.45">
      <c r="A18">
        <v>17</v>
      </c>
      <c r="B18" t="s">
        <v>844</v>
      </c>
      <c r="C18">
        <v>2</v>
      </c>
      <c r="D18" t="s">
        <v>0</v>
      </c>
      <c r="E18" t="s">
        <v>1</v>
      </c>
      <c r="F18" t="s">
        <v>2</v>
      </c>
      <c r="G18" t="s">
        <v>3</v>
      </c>
      <c r="H18" t="s">
        <v>3</v>
      </c>
    </row>
    <row r="19" spans="1:8" x14ac:dyDescent="0.45">
      <c r="A19">
        <v>18</v>
      </c>
      <c r="B19" t="s">
        <v>845</v>
      </c>
      <c r="C19">
        <v>2</v>
      </c>
      <c r="D19" t="s">
        <v>0</v>
      </c>
      <c r="E19" t="s">
        <v>1</v>
      </c>
      <c r="F19" t="s">
        <v>2</v>
      </c>
      <c r="G19" t="s">
        <v>3</v>
      </c>
      <c r="H19" t="s">
        <v>3</v>
      </c>
    </row>
    <row r="20" spans="1:8" x14ac:dyDescent="0.45">
      <c r="A20">
        <v>19</v>
      </c>
      <c r="B20" t="s">
        <v>846</v>
      </c>
      <c r="C20">
        <v>2</v>
      </c>
      <c r="D20" t="s">
        <v>0</v>
      </c>
      <c r="E20" t="s">
        <v>1</v>
      </c>
      <c r="F20" t="s">
        <v>2</v>
      </c>
      <c r="G20" t="s">
        <v>3</v>
      </c>
      <c r="H20" t="s">
        <v>3</v>
      </c>
    </row>
    <row r="21" spans="1:8" x14ac:dyDescent="0.45">
      <c r="A21">
        <v>20</v>
      </c>
      <c r="B21" t="s">
        <v>847</v>
      </c>
      <c r="C21">
        <v>2</v>
      </c>
      <c r="D21" t="s">
        <v>0</v>
      </c>
      <c r="E21" t="s">
        <v>1</v>
      </c>
      <c r="F21" t="s">
        <v>2</v>
      </c>
      <c r="G21" t="s">
        <v>3</v>
      </c>
      <c r="H21" t="s">
        <v>3</v>
      </c>
    </row>
    <row r="22" spans="1:8" x14ac:dyDescent="0.45">
      <c r="A22">
        <v>21</v>
      </c>
      <c r="B22" t="s">
        <v>848</v>
      </c>
      <c r="C22">
        <v>2</v>
      </c>
      <c r="D22" t="s">
        <v>0</v>
      </c>
      <c r="E22" t="s">
        <v>1</v>
      </c>
      <c r="F22" t="s">
        <v>2</v>
      </c>
      <c r="G22" t="s">
        <v>3</v>
      </c>
      <c r="H22" t="s">
        <v>3</v>
      </c>
    </row>
    <row r="23" spans="1:8" x14ac:dyDescent="0.45">
      <c r="A23">
        <v>22</v>
      </c>
      <c r="B23" t="s">
        <v>849</v>
      </c>
      <c r="C23">
        <v>2</v>
      </c>
      <c r="D23" t="s">
        <v>0</v>
      </c>
      <c r="E23" t="s">
        <v>1</v>
      </c>
      <c r="F23" t="s">
        <v>2</v>
      </c>
      <c r="G23" t="s">
        <v>3</v>
      </c>
      <c r="H23" t="s">
        <v>3</v>
      </c>
    </row>
    <row r="24" spans="1:8" x14ac:dyDescent="0.45">
      <c r="A24">
        <v>23</v>
      </c>
      <c r="B24" t="s">
        <v>850</v>
      </c>
      <c r="C24">
        <v>2</v>
      </c>
      <c r="D24" t="s">
        <v>0</v>
      </c>
      <c r="E24" t="s">
        <v>1</v>
      </c>
      <c r="F24" t="s">
        <v>2</v>
      </c>
      <c r="G24" t="s">
        <v>3</v>
      </c>
      <c r="H24" t="s">
        <v>3</v>
      </c>
    </row>
    <row r="25" spans="1:8" x14ac:dyDescent="0.45">
      <c r="A25">
        <v>24</v>
      </c>
      <c r="B25" t="s">
        <v>851</v>
      </c>
      <c r="C25">
        <v>2</v>
      </c>
      <c r="D25" t="s">
        <v>0</v>
      </c>
      <c r="E25" t="s">
        <v>1</v>
      </c>
      <c r="F25" t="s">
        <v>2</v>
      </c>
      <c r="G25" t="s">
        <v>3</v>
      </c>
      <c r="H25" t="s">
        <v>3</v>
      </c>
    </row>
    <row r="26" spans="1:8" x14ac:dyDescent="0.45">
      <c r="A26">
        <v>25</v>
      </c>
      <c r="B26" t="s">
        <v>852</v>
      </c>
      <c r="C26">
        <v>2</v>
      </c>
      <c r="D26" t="s">
        <v>0</v>
      </c>
      <c r="E26" t="s">
        <v>1</v>
      </c>
      <c r="F26" t="s">
        <v>2</v>
      </c>
      <c r="G26" t="s">
        <v>3</v>
      </c>
      <c r="H26" t="s">
        <v>3</v>
      </c>
    </row>
    <row r="27" spans="1:8" x14ac:dyDescent="0.45">
      <c r="A27">
        <v>26</v>
      </c>
      <c r="B27" t="s">
        <v>1786</v>
      </c>
      <c r="C27">
        <v>2</v>
      </c>
      <c r="D27" t="s">
        <v>0</v>
      </c>
      <c r="E27" t="s">
        <v>1</v>
      </c>
      <c r="F27" t="s">
        <v>2</v>
      </c>
      <c r="G27" t="s">
        <v>3</v>
      </c>
      <c r="H27" t="s">
        <v>3</v>
      </c>
    </row>
    <row r="28" spans="1:8" x14ac:dyDescent="0.45">
      <c r="A28">
        <v>27</v>
      </c>
      <c r="B28" t="s">
        <v>1787</v>
      </c>
      <c r="C28">
        <v>2</v>
      </c>
      <c r="D28" t="s">
        <v>0</v>
      </c>
      <c r="E28" t="s">
        <v>1</v>
      </c>
      <c r="F28" t="s">
        <v>2</v>
      </c>
      <c r="G28" t="s">
        <v>3</v>
      </c>
      <c r="H28" t="s">
        <v>3</v>
      </c>
    </row>
    <row r="29" spans="1:8" x14ac:dyDescent="0.45">
      <c r="A29">
        <v>28</v>
      </c>
      <c r="B29" t="s">
        <v>1788</v>
      </c>
      <c r="C29">
        <v>2</v>
      </c>
      <c r="D29" t="s">
        <v>0</v>
      </c>
      <c r="E29" t="s">
        <v>1</v>
      </c>
      <c r="F29" t="s">
        <v>2</v>
      </c>
      <c r="G29" t="s">
        <v>3</v>
      </c>
      <c r="H29" t="s">
        <v>3</v>
      </c>
    </row>
    <row r="30" spans="1:8" x14ac:dyDescent="0.45">
      <c r="A30">
        <v>29</v>
      </c>
      <c r="B30" t="s">
        <v>1789</v>
      </c>
      <c r="C30">
        <v>2</v>
      </c>
      <c r="D30" t="s">
        <v>0</v>
      </c>
      <c r="E30" t="s">
        <v>1</v>
      </c>
      <c r="F30" t="s">
        <v>2</v>
      </c>
      <c r="G30" t="s">
        <v>3</v>
      </c>
      <c r="H30" t="s">
        <v>3</v>
      </c>
    </row>
    <row r="31" spans="1:8" x14ac:dyDescent="0.45">
      <c r="A31">
        <v>30</v>
      </c>
      <c r="B31" t="s">
        <v>1790</v>
      </c>
      <c r="C31">
        <v>2</v>
      </c>
      <c r="D31" t="s">
        <v>0</v>
      </c>
      <c r="E31" t="s">
        <v>1</v>
      </c>
      <c r="F31" t="s">
        <v>2</v>
      </c>
      <c r="G31" t="s">
        <v>3</v>
      </c>
      <c r="H31" t="s">
        <v>3</v>
      </c>
    </row>
    <row r="32" spans="1:8" x14ac:dyDescent="0.45">
      <c r="A32">
        <v>31</v>
      </c>
      <c r="B32" t="s">
        <v>1791</v>
      </c>
      <c r="C32">
        <v>2</v>
      </c>
      <c r="D32" t="s">
        <v>0</v>
      </c>
      <c r="E32" t="s">
        <v>1</v>
      </c>
      <c r="F32" t="s">
        <v>2</v>
      </c>
      <c r="G32" t="s">
        <v>3</v>
      </c>
      <c r="H32" t="s">
        <v>3</v>
      </c>
    </row>
    <row r="33" spans="1:8" x14ac:dyDescent="0.45">
      <c r="A33">
        <v>32</v>
      </c>
      <c r="B33" t="s">
        <v>1792</v>
      </c>
      <c r="C33">
        <v>2</v>
      </c>
      <c r="D33" t="s">
        <v>0</v>
      </c>
      <c r="E33" t="s">
        <v>1</v>
      </c>
      <c r="F33" t="s">
        <v>2</v>
      </c>
      <c r="G33" t="s">
        <v>3</v>
      </c>
      <c r="H33" t="s">
        <v>3</v>
      </c>
    </row>
    <row r="34" spans="1:8" x14ac:dyDescent="0.45">
      <c r="A34">
        <v>33</v>
      </c>
      <c r="B34" t="s">
        <v>1793</v>
      </c>
      <c r="C34">
        <v>2</v>
      </c>
      <c r="D34" t="s">
        <v>0</v>
      </c>
      <c r="E34" t="s">
        <v>1</v>
      </c>
      <c r="F34" t="s">
        <v>2</v>
      </c>
      <c r="G34" t="s">
        <v>3</v>
      </c>
      <c r="H34" t="s">
        <v>3</v>
      </c>
    </row>
    <row r="35" spans="1:8" x14ac:dyDescent="0.45">
      <c r="A35">
        <v>34</v>
      </c>
      <c r="B35" t="s">
        <v>1794</v>
      </c>
      <c r="C35">
        <v>2</v>
      </c>
      <c r="D35" t="s">
        <v>0</v>
      </c>
      <c r="E35" t="s">
        <v>1</v>
      </c>
      <c r="F35" t="s">
        <v>2</v>
      </c>
      <c r="G35" t="s">
        <v>3</v>
      </c>
      <c r="H35" t="s">
        <v>3</v>
      </c>
    </row>
    <row r="36" spans="1:8" x14ac:dyDescent="0.45">
      <c r="A36">
        <v>35</v>
      </c>
      <c r="B36" t="s">
        <v>1795</v>
      </c>
      <c r="C36">
        <v>2</v>
      </c>
      <c r="D36" t="s">
        <v>0</v>
      </c>
      <c r="E36" t="s">
        <v>1</v>
      </c>
      <c r="F36" t="s">
        <v>2</v>
      </c>
      <c r="G36" t="s">
        <v>3</v>
      </c>
      <c r="H36" t="s">
        <v>3</v>
      </c>
    </row>
    <row r="37" spans="1:8" x14ac:dyDescent="0.45">
      <c r="A37">
        <v>36</v>
      </c>
      <c r="B37" t="s">
        <v>1796</v>
      </c>
      <c r="C37">
        <v>2</v>
      </c>
      <c r="D37" t="s">
        <v>0</v>
      </c>
      <c r="E37" t="s">
        <v>1</v>
      </c>
      <c r="F37" t="s">
        <v>2</v>
      </c>
      <c r="G37" t="s">
        <v>3</v>
      </c>
      <c r="H37" t="s">
        <v>3</v>
      </c>
    </row>
    <row r="38" spans="1:8" x14ac:dyDescent="0.45">
      <c r="A38">
        <v>37</v>
      </c>
      <c r="B38" t="s">
        <v>1797</v>
      </c>
      <c r="C38">
        <v>2</v>
      </c>
      <c r="D38" t="s">
        <v>0</v>
      </c>
      <c r="E38" t="s">
        <v>1</v>
      </c>
      <c r="F38" t="s">
        <v>2</v>
      </c>
      <c r="G38" t="s">
        <v>3</v>
      </c>
      <c r="H38" t="s">
        <v>3</v>
      </c>
    </row>
    <row r="39" spans="1:8" x14ac:dyDescent="0.45">
      <c r="A39">
        <v>38</v>
      </c>
      <c r="B39" t="s">
        <v>1798</v>
      </c>
      <c r="C39">
        <v>2</v>
      </c>
      <c r="D39" t="s">
        <v>0</v>
      </c>
      <c r="E39" t="s">
        <v>1</v>
      </c>
      <c r="F39" t="s">
        <v>2</v>
      </c>
      <c r="G39" t="s">
        <v>3</v>
      </c>
      <c r="H39" t="s">
        <v>3</v>
      </c>
    </row>
    <row r="40" spans="1:8" x14ac:dyDescent="0.45">
      <c r="A40">
        <v>39</v>
      </c>
      <c r="B40" t="s">
        <v>1799</v>
      </c>
      <c r="C40">
        <v>2</v>
      </c>
      <c r="D40" t="s">
        <v>0</v>
      </c>
      <c r="E40" t="s">
        <v>1</v>
      </c>
      <c r="F40" t="s">
        <v>2</v>
      </c>
      <c r="G40" t="s">
        <v>3</v>
      </c>
      <c r="H40" t="s">
        <v>3</v>
      </c>
    </row>
    <row r="41" spans="1:8" x14ac:dyDescent="0.45">
      <c r="A41">
        <v>40</v>
      </c>
      <c r="B41" t="s">
        <v>1800</v>
      </c>
      <c r="C41">
        <v>2</v>
      </c>
      <c r="D41" t="s">
        <v>0</v>
      </c>
      <c r="E41" t="s">
        <v>1</v>
      </c>
      <c r="F41" t="s">
        <v>2</v>
      </c>
      <c r="G41" t="s">
        <v>3</v>
      </c>
      <c r="H41" t="s">
        <v>3</v>
      </c>
    </row>
    <row r="43" spans="1:8" x14ac:dyDescent="0.45">
      <c r="A43" s="3" t="s">
        <v>216</v>
      </c>
      <c r="B43" s="3" t="s">
        <v>228</v>
      </c>
      <c r="D43" s="39" t="s">
        <v>219</v>
      </c>
      <c r="E43" s="39">
        <v>40</v>
      </c>
    </row>
    <row r="44" spans="1:8" x14ac:dyDescent="0.45">
      <c r="A44" s="38">
        <v>1</v>
      </c>
      <c r="B44" t="s">
        <v>853</v>
      </c>
      <c r="C44">
        <v>2</v>
      </c>
      <c r="D44" t="s">
        <v>0</v>
      </c>
      <c r="E44" t="s">
        <v>7</v>
      </c>
      <c r="F44" t="s">
        <v>8</v>
      </c>
      <c r="G44" t="s">
        <v>3</v>
      </c>
      <c r="H44" t="s">
        <v>3</v>
      </c>
    </row>
    <row r="45" spans="1:8" x14ac:dyDescent="0.45">
      <c r="A45" s="38">
        <v>2</v>
      </c>
      <c r="B45" t="s">
        <v>854</v>
      </c>
      <c r="C45">
        <v>2</v>
      </c>
      <c r="D45" t="s">
        <v>0</v>
      </c>
      <c r="E45" t="s">
        <v>7</v>
      </c>
      <c r="F45" t="s">
        <v>8</v>
      </c>
      <c r="G45" t="s">
        <v>3</v>
      </c>
      <c r="H45" t="s">
        <v>3</v>
      </c>
    </row>
    <row r="46" spans="1:8" x14ac:dyDescent="0.45">
      <c r="A46" s="38">
        <v>3</v>
      </c>
      <c r="B46" t="s">
        <v>855</v>
      </c>
      <c r="C46">
        <v>2</v>
      </c>
      <c r="D46" t="s">
        <v>0</v>
      </c>
      <c r="E46" t="s">
        <v>7</v>
      </c>
      <c r="F46" t="s">
        <v>8</v>
      </c>
      <c r="G46" t="s">
        <v>3</v>
      </c>
      <c r="H46" t="s">
        <v>3</v>
      </c>
    </row>
    <row r="47" spans="1:8" x14ac:dyDescent="0.45">
      <c r="A47" s="38">
        <v>4</v>
      </c>
      <c r="B47" t="s">
        <v>856</v>
      </c>
      <c r="C47">
        <v>2</v>
      </c>
      <c r="D47" t="s">
        <v>0</v>
      </c>
      <c r="E47" t="s">
        <v>86</v>
      </c>
      <c r="F47" t="s">
        <v>87</v>
      </c>
      <c r="G47" t="s">
        <v>3</v>
      </c>
      <c r="H47" t="s">
        <v>3</v>
      </c>
    </row>
    <row r="48" spans="1:8" x14ac:dyDescent="0.45">
      <c r="A48" s="38">
        <v>5</v>
      </c>
      <c r="B48" t="s">
        <v>857</v>
      </c>
      <c r="C48">
        <v>2</v>
      </c>
      <c r="D48" t="s">
        <v>0</v>
      </c>
      <c r="E48" t="s">
        <v>7</v>
      </c>
      <c r="F48" t="s">
        <v>8</v>
      </c>
      <c r="G48" t="s">
        <v>3</v>
      </c>
      <c r="H48" t="s">
        <v>3</v>
      </c>
    </row>
    <row r="49" spans="1:8" x14ac:dyDescent="0.45">
      <c r="A49" s="38">
        <v>6</v>
      </c>
      <c r="B49" t="s">
        <v>858</v>
      </c>
      <c r="C49">
        <v>2</v>
      </c>
      <c r="D49" t="s">
        <v>0</v>
      </c>
      <c r="E49" t="s">
        <v>7</v>
      </c>
      <c r="F49" t="s">
        <v>8</v>
      </c>
      <c r="G49" t="s">
        <v>3</v>
      </c>
      <c r="H49" t="s">
        <v>3</v>
      </c>
    </row>
    <row r="50" spans="1:8" x14ac:dyDescent="0.45">
      <c r="A50" s="38">
        <v>7</v>
      </c>
      <c r="B50" t="s">
        <v>859</v>
      </c>
      <c r="C50">
        <v>2</v>
      </c>
      <c r="D50" t="s">
        <v>0</v>
      </c>
      <c r="E50" t="s">
        <v>7</v>
      </c>
      <c r="F50" t="s">
        <v>8</v>
      </c>
      <c r="G50" t="s">
        <v>3</v>
      </c>
      <c r="H50" t="s">
        <v>3</v>
      </c>
    </row>
    <row r="51" spans="1:8" x14ac:dyDescent="0.45">
      <c r="A51" s="38">
        <v>8</v>
      </c>
      <c r="B51" t="s">
        <v>860</v>
      </c>
      <c r="C51">
        <v>2</v>
      </c>
      <c r="D51" t="s">
        <v>0</v>
      </c>
      <c r="E51" t="s">
        <v>7</v>
      </c>
      <c r="F51" t="s">
        <v>8</v>
      </c>
      <c r="G51" t="s">
        <v>3</v>
      </c>
      <c r="H51" t="s">
        <v>3</v>
      </c>
    </row>
    <row r="52" spans="1:8" x14ac:dyDescent="0.45">
      <c r="A52" s="38">
        <v>9</v>
      </c>
      <c r="B52" t="s">
        <v>861</v>
      </c>
      <c r="C52">
        <v>2</v>
      </c>
      <c r="D52" t="s">
        <v>0</v>
      </c>
      <c r="E52" t="s">
        <v>7</v>
      </c>
      <c r="F52" t="s">
        <v>8</v>
      </c>
      <c r="G52" t="s">
        <v>3</v>
      </c>
      <c r="H52" t="s">
        <v>3</v>
      </c>
    </row>
    <row r="53" spans="1:8" x14ac:dyDescent="0.45">
      <c r="A53" s="38">
        <v>10</v>
      </c>
      <c r="B53" t="s">
        <v>862</v>
      </c>
      <c r="C53">
        <v>2</v>
      </c>
      <c r="D53" t="s">
        <v>0</v>
      </c>
      <c r="E53" t="s">
        <v>7</v>
      </c>
      <c r="F53" t="s">
        <v>8</v>
      </c>
      <c r="G53" t="s">
        <v>3</v>
      </c>
      <c r="H53" t="s">
        <v>3</v>
      </c>
    </row>
    <row r="54" spans="1:8" x14ac:dyDescent="0.45">
      <c r="A54" s="38">
        <v>11</v>
      </c>
      <c r="B54" t="s">
        <v>863</v>
      </c>
      <c r="C54">
        <v>2</v>
      </c>
      <c r="D54" t="s">
        <v>0</v>
      </c>
      <c r="E54" t="s">
        <v>7</v>
      </c>
      <c r="F54" t="s">
        <v>8</v>
      </c>
      <c r="G54" t="s">
        <v>3</v>
      </c>
      <c r="H54" t="s">
        <v>3</v>
      </c>
    </row>
    <row r="55" spans="1:8" x14ac:dyDescent="0.45">
      <c r="A55" s="38">
        <v>12</v>
      </c>
      <c r="B55" t="s">
        <v>864</v>
      </c>
      <c r="C55">
        <v>2</v>
      </c>
      <c r="D55" t="s">
        <v>0</v>
      </c>
      <c r="E55" t="s">
        <v>7</v>
      </c>
      <c r="F55" t="s">
        <v>8</v>
      </c>
      <c r="G55" t="s">
        <v>3</v>
      </c>
      <c r="H55" t="s">
        <v>3</v>
      </c>
    </row>
    <row r="56" spans="1:8" x14ac:dyDescent="0.45">
      <c r="A56" s="38">
        <v>13</v>
      </c>
      <c r="B56" t="s">
        <v>865</v>
      </c>
      <c r="C56">
        <v>2</v>
      </c>
      <c r="D56" t="s">
        <v>0</v>
      </c>
      <c r="E56" t="s">
        <v>7</v>
      </c>
      <c r="F56" t="s">
        <v>8</v>
      </c>
      <c r="G56" t="s">
        <v>3</v>
      </c>
      <c r="H56" t="s">
        <v>3</v>
      </c>
    </row>
    <row r="57" spans="1:8" x14ac:dyDescent="0.45">
      <c r="A57" s="38">
        <v>14</v>
      </c>
      <c r="B57" t="s">
        <v>866</v>
      </c>
      <c r="C57">
        <v>2</v>
      </c>
      <c r="D57" t="s">
        <v>0</v>
      </c>
      <c r="E57" t="s">
        <v>7</v>
      </c>
      <c r="F57" t="s">
        <v>8</v>
      </c>
      <c r="G57" t="s">
        <v>3</v>
      </c>
      <c r="H57" t="s">
        <v>3</v>
      </c>
    </row>
    <row r="58" spans="1:8" x14ac:dyDescent="0.45">
      <c r="A58" s="38">
        <v>15</v>
      </c>
      <c r="B58" t="s">
        <v>867</v>
      </c>
      <c r="C58">
        <v>2</v>
      </c>
      <c r="D58" t="s">
        <v>0</v>
      </c>
      <c r="E58" t="s">
        <v>7</v>
      </c>
      <c r="F58" t="s">
        <v>8</v>
      </c>
      <c r="G58" t="s">
        <v>3</v>
      </c>
      <c r="H58" t="s">
        <v>3</v>
      </c>
    </row>
    <row r="59" spans="1:8" x14ac:dyDescent="0.45">
      <c r="A59" s="38">
        <v>16</v>
      </c>
      <c r="B59" t="s">
        <v>868</v>
      </c>
      <c r="C59">
        <v>2</v>
      </c>
      <c r="D59" t="s">
        <v>0</v>
      </c>
      <c r="E59" t="s">
        <v>7</v>
      </c>
      <c r="F59" t="s">
        <v>8</v>
      </c>
      <c r="G59" t="s">
        <v>3</v>
      </c>
      <c r="H59" t="s">
        <v>3</v>
      </c>
    </row>
    <row r="60" spans="1:8" x14ac:dyDescent="0.45">
      <c r="A60" s="38">
        <v>17</v>
      </c>
      <c r="B60" t="s">
        <v>869</v>
      </c>
      <c r="C60">
        <v>2</v>
      </c>
      <c r="D60" t="s">
        <v>0</v>
      </c>
      <c r="E60" t="s">
        <v>7</v>
      </c>
      <c r="F60" t="s">
        <v>8</v>
      </c>
      <c r="G60" t="s">
        <v>3</v>
      </c>
      <c r="H60" t="s">
        <v>3</v>
      </c>
    </row>
    <row r="61" spans="1:8" x14ac:dyDescent="0.45">
      <c r="A61" s="38">
        <v>18</v>
      </c>
      <c r="B61" t="s">
        <v>870</v>
      </c>
      <c r="C61">
        <v>2</v>
      </c>
      <c r="D61" t="s">
        <v>0</v>
      </c>
      <c r="E61" t="s">
        <v>7</v>
      </c>
      <c r="F61" t="s">
        <v>8</v>
      </c>
      <c r="G61" t="s">
        <v>3</v>
      </c>
      <c r="H61" t="s">
        <v>3</v>
      </c>
    </row>
    <row r="62" spans="1:8" x14ac:dyDescent="0.45">
      <c r="A62" s="38">
        <v>19</v>
      </c>
      <c r="B62" t="s">
        <v>871</v>
      </c>
      <c r="C62">
        <v>2</v>
      </c>
      <c r="D62" t="s">
        <v>0</v>
      </c>
      <c r="E62" t="s">
        <v>7</v>
      </c>
      <c r="F62" t="s">
        <v>8</v>
      </c>
      <c r="G62" t="s">
        <v>3</v>
      </c>
      <c r="H62" t="s">
        <v>3</v>
      </c>
    </row>
    <row r="63" spans="1:8" x14ac:dyDescent="0.45">
      <c r="A63" s="38">
        <v>20</v>
      </c>
      <c r="B63" t="s">
        <v>872</v>
      </c>
      <c r="C63">
        <v>2</v>
      </c>
      <c r="D63" t="s">
        <v>0</v>
      </c>
      <c r="E63" t="s">
        <v>7</v>
      </c>
      <c r="F63" t="s">
        <v>8</v>
      </c>
      <c r="G63" t="s">
        <v>3</v>
      </c>
      <c r="H63" t="s">
        <v>3</v>
      </c>
    </row>
    <row r="64" spans="1:8" x14ac:dyDescent="0.45">
      <c r="A64" s="38">
        <v>21</v>
      </c>
      <c r="B64" t="s">
        <v>873</v>
      </c>
      <c r="C64">
        <v>2</v>
      </c>
      <c r="D64" t="s">
        <v>0</v>
      </c>
      <c r="E64" t="s">
        <v>7</v>
      </c>
      <c r="F64" t="s">
        <v>8</v>
      </c>
      <c r="G64" t="s">
        <v>3</v>
      </c>
      <c r="H64" t="s">
        <v>3</v>
      </c>
    </row>
    <row r="65" spans="1:8" x14ac:dyDescent="0.45">
      <c r="A65" s="38">
        <v>22</v>
      </c>
      <c r="B65" t="s">
        <v>874</v>
      </c>
      <c r="C65">
        <v>2</v>
      </c>
      <c r="D65" t="s">
        <v>0</v>
      </c>
      <c r="E65" t="s">
        <v>7</v>
      </c>
      <c r="F65" t="s">
        <v>8</v>
      </c>
      <c r="G65" t="s">
        <v>3</v>
      </c>
      <c r="H65" t="s">
        <v>3</v>
      </c>
    </row>
    <row r="66" spans="1:8" x14ac:dyDescent="0.45">
      <c r="A66" s="38">
        <v>23</v>
      </c>
      <c r="B66" t="s">
        <v>875</v>
      </c>
      <c r="C66">
        <v>2</v>
      </c>
      <c r="D66" t="s">
        <v>0</v>
      </c>
      <c r="E66" t="s">
        <v>7</v>
      </c>
      <c r="F66" t="s">
        <v>8</v>
      </c>
      <c r="G66" t="s">
        <v>3</v>
      </c>
      <c r="H66" t="s">
        <v>3</v>
      </c>
    </row>
    <row r="67" spans="1:8" x14ac:dyDescent="0.45">
      <c r="A67" s="38">
        <v>24</v>
      </c>
      <c r="B67" t="s">
        <v>876</v>
      </c>
      <c r="C67">
        <v>2</v>
      </c>
      <c r="D67" t="s">
        <v>0</v>
      </c>
      <c r="E67" t="s">
        <v>7</v>
      </c>
      <c r="F67" t="s">
        <v>8</v>
      </c>
      <c r="G67" t="s">
        <v>3</v>
      </c>
      <c r="H67" t="s">
        <v>3</v>
      </c>
    </row>
    <row r="68" spans="1:8" x14ac:dyDescent="0.45">
      <c r="A68" s="38">
        <v>25</v>
      </c>
      <c r="B68" t="s">
        <v>877</v>
      </c>
      <c r="C68">
        <v>2</v>
      </c>
      <c r="D68" t="s">
        <v>0</v>
      </c>
      <c r="E68" t="s">
        <v>86</v>
      </c>
      <c r="F68" t="s">
        <v>87</v>
      </c>
      <c r="G68" t="s">
        <v>3</v>
      </c>
      <c r="H68" t="s">
        <v>3</v>
      </c>
    </row>
    <row r="69" spans="1:8" x14ac:dyDescent="0.45">
      <c r="A69" s="38">
        <v>26</v>
      </c>
      <c r="B69" t="s">
        <v>878</v>
      </c>
      <c r="C69">
        <v>2</v>
      </c>
      <c r="D69" t="s">
        <v>0</v>
      </c>
      <c r="E69" t="s">
        <v>7</v>
      </c>
      <c r="F69" t="s">
        <v>8</v>
      </c>
      <c r="G69" t="s">
        <v>3</v>
      </c>
      <c r="H69" t="s">
        <v>3</v>
      </c>
    </row>
    <row r="70" spans="1:8" x14ac:dyDescent="0.45">
      <c r="A70" s="38">
        <v>27</v>
      </c>
      <c r="B70" t="s">
        <v>879</v>
      </c>
      <c r="C70">
        <v>2</v>
      </c>
      <c r="D70" t="s">
        <v>0</v>
      </c>
      <c r="E70" t="s">
        <v>86</v>
      </c>
      <c r="F70" t="s">
        <v>87</v>
      </c>
      <c r="G70" t="s">
        <v>3</v>
      </c>
      <c r="H70" t="s">
        <v>3</v>
      </c>
    </row>
    <row r="71" spans="1:8" x14ac:dyDescent="0.45">
      <c r="A71" s="38">
        <v>28</v>
      </c>
      <c r="B71" t="s">
        <v>880</v>
      </c>
      <c r="C71">
        <v>2</v>
      </c>
      <c r="D71" t="s">
        <v>0</v>
      </c>
      <c r="E71" t="s">
        <v>7</v>
      </c>
      <c r="F71" t="s">
        <v>8</v>
      </c>
      <c r="G71" t="s">
        <v>3</v>
      </c>
      <c r="H71" t="s">
        <v>3</v>
      </c>
    </row>
    <row r="72" spans="1:8" x14ac:dyDescent="0.45">
      <c r="A72" s="38">
        <v>29</v>
      </c>
      <c r="B72" t="s">
        <v>881</v>
      </c>
      <c r="C72">
        <v>2</v>
      </c>
      <c r="D72" t="s">
        <v>0</v>
      </c>
      <c r="E72" t="s">
        <v>7</v>
      </c>
      <c r="F72" t="s">
        <v>8</v>
      </c>
      <c r="G72" t="s">
        <v>3</v>
      </c>
      <c r="H72" t="s">
        <v>3</v>
      </c>
    </row>
    <row r="73" spans="1:8" x14ac:dyDescent="0.45">
      <c r="A73" s="38">
        <v>30</v>
      </c>
      <c r="B73" t="s">
        <v>882</v>
      </c>
      <c r="C73">
        <v>2</v>
      </c>
      <c r="D73" t="s">
        <v>0</v>
      </c>
      <c r="E73" t="s">
        <v>7</v>
      </c>
      <c r="F73" t="s">
        <v>8</v>
      </c>
      <c r="G73" t="s">
        <v>3</v>
      </c>
      <c r="H73" t="s">
        <v>3</v>
      </c>
    </row>
    <row r="74" spans="1:8" x14ac:dyDescent="0.45">
      <c r="A74" s="38">
        <v>31</v>
      </c>
      <c r="B74" t="s">
        <v>883</v>
      </c>
      <c r="C74">
        <v>2</v>
      </c>
      <c r="D74" t="s">
        <v>0</v>
      </c>
      <c r="E74" t="s">
        <v>7</v>
      </c>
      <c r="F74" t="s">
        <v>8</v>
      </c>
      <c r="G74" t="s">
        <v>3</v>
      </c>
      <c r="H74" t="s">
        <v>3</v>
      </c>
    </row>
    <row r="75" spans="1:8" x14ac:dyDescent="0.45">
      <c r="A75" s="38">
        <v>32</v>
      </c>
      <c r="B75" t="s">
        <v>884</v>
      </c>
      <c r="C75">
        <v>2</v>
      </c>
      <c r="D75" t="s">
        <v>0</v>
      </c>
      <c r="E75" t="s">
        <v>7</v>
      </c>
      <c r="F75" t="s">
        <v>8</v>
      </c>
      <c r="G75" t="s">
        <v>3</v>
      </c>
      <c r="H75" t="s">
        <v>3</v>
      </c>
    </row>
    <row r="76" spans="1:8" x14ac:dyDescent="0.45">
      <c r="A76" s="38">
        <v>33</v>
      </c>
      <c r="B76" t="s">
        <v>885</v>
      </c>
      <c r="C76">
        <v>2</v>
      </c>
      <c r="D76" t="s">
        <v>0</v>
      </c>
      <c r="E76" t="s">
        <v>7</v>
      </c>
      <c r="F76" t="s">
        <v>8</v>
      </c>
      <c r="G76" t="s">
        <v>3</v>
      </c>
      <c r="H76" t="s">
        <v>3</v>
      </c>
    </row>
    <row r="77" spans="1:8" x14ac:dyDescent="0.45">
      <c r="A77" s="38">
        <v>34</v>
      </c>
      <c r="B77" t="s">
        <v>886</v>
      </c>
      <c r="C77">
        <v>2</v>
      </c>
      <c r="D77" t="s">
        <v>0</v>
      </c>
      <c r="E77" t="s">
        <v>7</v>
      </c>
      <c r="F77" t="s">
        <v>8</v>
      </c>
      <c r="G77" t="s">
        <v>3</v>
      </c>
      <c r="H77" t="s">
        <v>3</v>
      </c>
    </row>
    <row r="78" spans="1:8" x14ac:dyDescent="0.45">
      <c r="A78" s="38">
        <v>35</v>
      </c>
      <c r="B78" t="s">
        <v>887</v>
      </c>
      <c r="C78">
        <v>2</v>
      </c>
      <c r="D78" t="s">
        <v>0</v>
      </c>
      <c r="E78" t="s">
        <v>7</v>
      </c>
      <c r="F78" t="s">
        <v>8</v>
      </c>
      <c r="G78" t="s">
        <v>3</v>
      </c>
      <c r="H78" t="s">
        <v>3</v>
      </c>
    </row>
    <row r="79" spans="1:8" x14ac:dyDescent="0.45">
      <c r="A79" s="38">
        <v>36</v>
      </c>
      <c r="B79" t="s">
        <v>888</v>
      </c>
      <c r="C79">
        <v>2</v>
      </c>
      <c r="D79" t="s">
        <v>0</v>
      </c>
      <c r="E79" t="s">
        <v>7</v>
      </c>
      <c r="F79" t="s">
        <v>8</v>
      </c>
      <c r="G79" t="s">
        <v>3</v>
      </c>
      <c r="H79" t="s">
        <v>3</v>
      </c>
    </row>
    <row r="80" spans="1:8" x14ac:dyDescent="0.45">
      <c r="A80" s="38">
        <v>37</v>
      </c>
      <c r="B80" t="s">
        <v>889</v>
      </c>
      <c r="C80">
        <v>2</v>
      </c>
      <c r="D80" t="s">
        <v>0</v>
      </c>
      <c r="E80" t="s">
        <v>7</v>
      </c>
      <c r="F80" t="s">
        <v>8</v>
      </c>
      <c r="G80" t="s">
        <v>3</v>
      </c>
      <c r="H80" t="s">
        <v>3</v>
      </c>
    </row>
    <row r="81" spans="1:8" x14ac:dyDescent="0.45">
      <c r="A81" s="38">
        <v>38</v>
      </c>
      <c r="B81" t="s">
        <v>890</v>
      </c>
      <c r="C81">
        <v>2</v>
      </c>
      <c r="D81" t="s">
        <v>0</v>
      </c>
      <c r="E81" t="s">
        <v>7</v>
      </c>
      <c r="F81" t="s">
        <v>8</v>
      </c>
      <c r="G81" t="s">
        <v>3</v>
      </c>
      <c r="H81" t="s">
        <v>3</v>
      </c>
    </row>
    <row r="82" spans="1:8" x14ac:dyDescent="0.45">
      <c r="A82" s="38">
        <v>39</v>
      </c>
      <c r="B82" t="s">
        <v>891</v>
      </c>
      <c r="C82">
        <v>2</v>
      </c>
      <c r="D82" t="s">
        <v>0</v>
      </c>
      <c r="E82" t="s">
        <v>7</v>
      </c>
      <c r="F82" t="s">
        <v>8</v>
      </c>
      <c r="G82" t="s">
        <v>3</v>
      </c>
      <c r="H82" t="s">
        <v>3</v>
      </c>
    </row>
    <row r="83" spans="1:8" x14ac:dyDescent="0.45">
      <c r="A83" s="38">
        <v>40</v>
      </c>
      <c r="B83" t="s">
        <v>892</v>
      </c>
      <c r="C83">
        <v>2</v>
      </c>
      <c r="D83" t="s">
        <v>0</v>
      </c>
      <c r="E83" t="s">
        <v>7</v>
      </c>
      <c r="F83" t="s">
        <v>8</v>
      </c>
      <c r="G83" t="s">
        <v>3</v>
      </c>
      <c r="H83" t="s">
        <v>3</v>
      </c>
    </row>
    <row r="85" spans="1:8" x14ac:dyDescent="0.45">
      <c r="A85" s="3" t="s">
        <v>216</v>
      </c>
      <c r="B85" s="3" t="s">
        <v>228</v>
      </c>
      <c r="D85" s="3" t="s">
        <v>1517</v>
      </c>
      <c r="E85" s="3">
        <v>40</v>
      </c>
    </row>
    <row r="86" spans="1:8" x14ac:dyDescent="0.45">
      <c r="A86" s="38">
        <v>1</v>
      </c>
      <c r="B86" t="s">
        <v>893</v>
      </c>
      <c r="C86">
        <v>2</v>
      </c>
      <c r="D86" t="s">
        <v>0</v>
      </c>
      <c r="E86" t="s">
        <v>292</v>
      </c>
      <c r="F86" t="s">
        <v>293</v>
      </c>
      <c r="G86" t="s">
        <v>3</v>
      </c>
      <c r="H86" t="s">
        <v>3</v>
      </c>
    </row>
    <row r="87" spans="1:8" x14ac:dyDescent="0.45">
      <c r="A87" s="38">
        <v>2</v>
      </c>
      <c r="B87" t="s">
        <v>894</v>
      </c>
      <c r="C87">
        <v>2</v>
      </c>
      <c r="D87" t="s">
        <v>0</v>
      </c>
      <c r="E87" t="s">
        <v>241</v>
      </c>
      <c r="F87" t="s">
        <v>242</v>
      </c>
      <c r="G87" t="s">
        <v>3</v>
      </c>
      <c r="H87" t="s">
        <v>3</v>
      </c>
    </row>
    <row r="88" spans="1:8" x14ac:dyDescent="0.45">
      <c r="A88" s="38">
        <v>3</v>
      </c>
      <c r="B88" t="s">
        <v>895</v>
      </c>
      <c r="C88">
        <v>2</v>
      </c>
      <c r="D88" t="s">
        <v>0</v>
      </c>
      <c r="E88" t="s">
        <v>241</v>
      </c>
      <c r="F88" t="s">
        <v>242</v>
      </c>
      <c r="G88" t="s">
        <v>3</v>
      </c>
      <c r="H88" t="s">
        <v>3</v>
      </c>
    </row>
    <row r="89" spans="1:8" x14ac:dyDescent="0.45">
      <c r="A89" s="38">
        <v>4</v>
      </c>
      <c r="B89" t="s">
        <v>896</v>
      </c>
      <c r="C89">
        <v>2</v>
      </c>
      <c r="D89" t="s">
        <v>0</v>
      </c>
      <c r="E89" t="s">
        <v>292</v>
      </c>
      <c r="F89" t="s">
        <v>293</v>
      </c>
      <c r="G89" t="s">
        <v>3</v>
      </c>
      <c r="H89" t="s">
        <v>3</v>
      </c>
    </row>
    <row r="90" spans="1:8" x14ac:dyDescent="0.45">
      <c r="A90" s="38">
        <v>5</v>
      </c>
      <c r="B90" t="s">
        <v>897</v>
      </c>
      <c r="C90">
        <v>2</v>
      </c>
      <c r="D90" t="s">
        <v>0</v>
      </c>
      <c r="E90" t="s">
        <v>292</v>
      </c>
      <c r="F90" t="s">
        <v>293</v>
      </c>
      <c r="G90" t="s">
        <v>3</v>
      </c>
      <c r="H90" t="s">
        <v>3</v>
      </c>
    </row>
    <row r="91" spans="1:8" x14ac:dyDescent="0.45">
      <c r="A91" s="38">
        <v>6</v>
      </c>
      <c r="B91" t="s">
        <v>898</v>
      </c>
      <c r="C91">
        <v>2</v>
      </c>
      <c r="D91" t="s">
        <v>0</v>
      </c>
      <c r="E91" t="s">
        <v>292</v>
      </c>
      <c r="F91" t="s">
        <v>293</v>
      </c>
      <c r="G91" t="s">
        <v>3</v>
      </c>
      <c r="H91" t="s">
        <v>3</v>
      </c>
    </row>
    <row r="92" spans="1:8" x14ac:dyDescent="0.45">
      <c r="A92" s="38">
        <v>7</v>
      </c>
      <c r="B92" t="s">
        <v>899</v>
      </c>
      <c r="C92">
        <v>2</v>
      </c>
      <c r="D92" t="s">
        <v>0</v>
      </c>
      <c r="E92" t="s">
        <v>292</v>
      </c>
      <c r="F92" t="s">
        <v>293</v>
      </c>
      <c r="G92" t="s">
        <v>3</v>
      </c>
      <c r="H92" t="s">
        <v>3</v>
      </c>
    </row>
    <row r="93" spans="1:8" x14ac:dyDescent="0.45">
      <c r="A93" s="38">
        <v>8</v>
      </c>
      <c r="B93" t="s">
        <v>900</v>
      </c>
      <c r="C93">
        <v>2</v>
      </c>
      <c r="D93" t="s">
        <v>0</v>
      </c>
      <c r="E93" t="s">
        <v>241</v>
      </c>
      <c r="F93" t="s">
        <v>242</v>
      </c>
      <c r="G93" t="s">
        <v>3</v>
      </c>
      <c r="H93" t="s">
        <v>3</v>
      </c>
    </row>
    <row r="94" spans="1:8" x14ac:dyDescent="0.45">
      <c r="A94" s="38">
        <v>9</v>
      </c>
      <c r="B94" t="s">
        <v>901</v>
      </c>
      <c r="C94">
        <v>2</v>
      </c>
      <c r="D94" t="s">
        <v>0</v>
      </c>
      <c r="E94" t="s">
        <v>292</v>
      </c>
      <c r="F94" t="s">
        <v>293</v>
      </c>
      <c r="G94" t="s">
        <v>3</v>
      </c>
      <c r="H94" t="s">
        <v>3</v>
      </c>
    </row>
    <row r="95" spans="1:8" x14ac:dyDescent="0.45">
      <c r="A95" s="38">
        <v>10</v>
      </c>
      <c r="B95" t="s">
        <v>902</v>
      </c>
      <c r="C95">
        <v>2</v>
      </c>
      <c r="D95" t="s">
        <v>0</v>
      </c>
      <c r="E95" t="s">
        <v>292</v>
      </c>
      <c r="F95" t="s">
        <v>293</v>
      </c>
      <c r="G95" t="s">
        <v>3</v>
      </c>
      <c r="H95" t="s">
        <v>3</v>
      </c>
    </row>
    <row r="96" spans="1:8" x14ac:dyDescent="0.45">
      <c r="A96" s="38">
        <v>11</v>
      </c>
      <c r="B96" t="s">
        <v>903</v>
      </c>
      <c r="C96">
        <v>2</v>
      </c>
      <c r="D96" t="s">
        <v>0</v>
      </c>
      <c r="E96" t="s">
        <v>241</v>
      </c>
      <c r="F96" t="s">
        <v>242</v>
      </c>
      <c r="G96" t="s">
        <v>3</v>
      </c>
      <c r="H96" t="s">
        <v>3</v>
      </c>
    </row>
    <row r="97" spans="1:8" x14ac:dyDescent="0.45">
      <c r="A97" s="38">
        <v>12</v>
      </c>
      <c r="B97" t="s">
        <v>904</v>
      </c>
      <c r="C97">
        <v>2</v>
      </c>
      <c r="D97" t="s">
        <v>0</v>
      </c>
      <c r="E97" t="s">
        <v>241</v>
      </c>
      <c r="F97" t="s">
        <v>242</v>
      </c>
      <c r="G97" t="s">
        <v>3</v>
      </c>
      <c r="H97" t="s">
        <v>3</v>
      </c>
    </row>
    <row r="98" spans="1:8" x14ac:dyDescent="0.45">
      <c r="A98" s="38">
        <v>13</v>
      </c>
      <c r="B98" t="s">
        <v>905</v>
      </c>
      <c r="C98">
        <v>2</v>
      </c>
      <c r="D98" t="s">
        <v>0</v>
      </c>
      <c r="E98" t="s">
        <v>241</v>
      </c>
      <c r="F98" t="s">
        <v>242</v>
      </c>
      <c r="G98" t="s">
        <v>3</v>
      </c>
      <c r="H98" t="s">
        <v>3</v>
      </c>
    </row>
    <row r="99" spans="1:8" x14ac:dyDescent="0.45">
      <c r="A99" s="38">
        <v>14</v>
      </c>
      <c r="B99" t="s">
        <v>906</v>
      </c>
      <c r="C99">
        <v>2</v>
      </c>
      <c r="D99" t="s">
        <v>0</v>
      </c>
      <c r="E99" t="s">
        <v>241</v>
      </c>
      <c r="F99" t="s">
        <v>242</v>
      </c>
      <c r="G99" t="s">
        <v>3</v>
      </c>
      <c r="H99" t="s">
        <v>3</v>
      </c>
    </row>
    <row r="100" spans="1:8" x14ac:dyDescent="0.45">
      <c r="A100" s="38">
        <v>15</v>
      </c>
      <c r="B100" t="s">
        <v>907</v>
      </c>
      <c r="C100">
        <v>2</v>
      </c>
      <c r="D100" t="s">
        <v>0</v>
      </c>
      <c r="E100" t="s">
        <v>292</v>
      </c>
      <c r="F100" t="s">
        <v>293</v>
      </c>
      <c r="G100" t="s">
        <v>3</v>
      </c>
      <c r="H100" t="s">
        <v>3</v>
      </c>
    </row>
    <row r="101" spans="1:8" x14ac:dyDescent="0.45">
      <c r="A101" s="38">
        <v>16</v>
      </c>
      <c r="B101" t="s">
        <v>908</v>
      </c>
      <c r="C101">
        <v>2</v>
      </c>
      <c r="D101" t="s">
        <v>0</v>
      </c>
      <c r="E101" t="s">
        <v>241</v>
      </c>
      <c r="F101" t="s">
        <v>242</v>
      </c>
      <c r="G101" t="s">
        <v>3</v>
      </c>
      <c r="H101" t="s">
        <v>3</v>
      </c>
    </row>
    <row r="102" spans="1:8" x14ac:dyDescent="0.45">
      <c r="A102" s="38">
        <v>17</v>
      </c>
      <c r="B102" t="s">
        <v>909</v>
      </c>
      <c r="C102">
        <v>2</v>
      </c>
      <c r="D102" t="s">
        <v>0</v>
      </c>
      <c r="E102" t="s">
        <v>241</v>
      </c>
      <c r="F102" t="s">
        <v>242</v>
      </c>
      <c r="G102" t="s">
        <v>3</v>
      </c>
      <c r="H102" t="s">
        <v>3</v>
      </c>
    </row>
    <row r="103" spans="1:8" x14ac:dyDescent="0.45">
      <c r="A103" s="38">
        <v>18</v>
      </c>
      <c r="B103" t="s">
        <v>910</v>
      </c>
      <c r="C103">
        <v>2</v>
      </c>
      <c r="D103" t="s">
        <v>0</v>
      </c>
      <c r="E103" t="s">
        <v>292</v>
      </c>
      <c r="F103" t="s">
        <v>293</v>
      </c>
      <c r="G103" t="s">
        <v>3</v>
      </c>
      <c r="H103" t="s">
        <v>3</v>
      </c>
    </row>
    <row r="104" spans="1:8" x14ac:dyDescent="0.45">
      <c r="A104" s="38">
        <v>19</v>
      </c>
      <c r="B104" t="s">
        <v>911</v>
      </c>
      <c r="C104">
        <v>2</v>
      </c>
      <c r="D104" t="s">
        <v>0</v>
      </c>
      <c r="E104" t="s">
        <v>241</v>
      </c>
      <c r="F104" t="s">
        <v>242</v>
      </c>
      <c r="G104" t="s">
        <v>3</v>
      </c>
      <c r="H104" t="s">
        <v>3</v>
      </c>
    </row>
    <row r="105" spans="1:8" x14ac:dyDescent="0.45">
      <c r="A105" s="38">
        <v>20</v>
      </c>
      <c r="B105" t="s">
        <v>912</v>
      </c>
      <c r="C105">
        <v>2</v>
      </c>
      <c r="D105" t="s">
        <v>0</v>
      </c>
      <c r="E105" t="s">
        <v>241</v>
      </c>
      <c r="F105" t="s">
        <v>242</v>
      </c>
      <c r="G105" t="s">
        <v>3</v>
      </c>
      <c r="H105" t="s">
        <v>3</v>
      </c>
    </row>
    <row r="106" spans="1:8" x14ac:dyDescent="0.45">
      <c r="A106" s="38">
        <v>21</v>
      </c>
      <c r="B106" t="s">
        <v>913</v>
      </c>
      <c r="C106">
        <v>2</v>
      </c>
      <c r="D106" t="s">
        <v>0</v>
      </c>
      <c r="E106" t="s">
        <v>241</v>
      </c>
      <c r="F106" t="s">
        <v>242</v>
      </c>
      <c r="G106" t="s">
        <v>3</v>
      </c>
      <c r="H106" t="s">
        <v>3</v>
      </c>
    </row>
    <row r="107" spans="1:8" x14ac:dyDescent="0.45">
      <c r="A107" s="38">
        <v>22</v>
      </c>
      <c r="B107" t="s">
        <v>914</v>
      </c>
      <c r="C107">
        <v>2</v>
      </c>
      <c r="D107" t="s">
        <v>0</v>
      </c>
      <c r="E107" t="s">
        <v>241</v>
      </c>
      <c r="F107" t="s">
        <v>242</v>
      </c>
      <c r="G107" t="s">
        <v>3</v>
      </c>
      <c r="H107" t="s">
        <v>3</v>
      </c>
    </row>
    <row r="108" spans="1:8" x14ac:dyDescent="0.45">
      <c r="A108" s="38">
        <v>23</v>
      </c>
      <c r="B108" t="s">
        <v>915</v>
      </c>
      <c r="C108">
        <v>2</v>
      </c>
      <c r="D108" t="s">
        <v>0</v>
      </c>
      <c r="E108" t="s">
        <v>241</v>
      </c>
      <c r="F108" t="s">
        <v>242</v>
      </c>
      <c r="G108" t="s">
        <v>3</v>
      </c>
      <c r="H108" t="s">
        <v>3</v>
      </c>
    </row>
    <row r="109" spans="1:8" x14ac:dyDescent="0.45">
      <c r="A109" s="38">
        <v>24</v>
      </c>
      <c r="B109" t="s">
        <v>916</v>
      </c>
      <c r="C109">
        <v>2</v>
      </c>
      <c r="D109" t="s">
        <v>0</v>
      </c>
      <c r="E109" t="s">
        <v>292</v>
      </c>
      <c r="F109" t="s">
        <v>293</v>
      </c>
      <c r="G109" t="s">
        <v>3</v>
      </c>
      <c r="H109" t="s">
        <v>3</v>
      </c>
    </row>
    <row r="110" spans="1:8" x14ac:dyDescent="0.45">
      <c r="A110" s="38">
        <v>25</v>
      </c>
      <c r="B110" t="s">
        <v>917</v>
      </c>
      <c r="C110">
        <v>2</v>
      </c>
      <c r="D110" t="s">
        <v>0</v>
      </c>
      <c r="E110" t="s">
        <v>241</v>
      </c>
      <c r="F110" t="s">
        <v>242</v>
      </c>
      <c r="G110" t="s">
        <v>3</v>
      </c>
      <c r="H110" t="s">
        <v>3</v>
      </c>
    </row>
    <row r="111" spans="1:8" x14ac:dyDescent="0.45">
      <c r="A111" s="38">
        <v>26</v>
      </c>
      <c r="B111" t="s">
        <v>918</v>
      </c>
      <c r="C111">
        <v>2</v>
      </c>
      <c r="D111" t="s">
        <v>0</v>
      </c>
      <c r="E111" t="s">
        <v>241</v>
      </c>
      <c r="F111" t="s">
        <v>242</v>
      </c>
      <c r="G111" t="s">
        <v>3</v>
      </c>
      <c r="H111" t="s">
        <v>3</v>
      </c>
    </row>
    <row r="112" spans="1:8" x14ac:dyDescent="0.45">
      <c r="A112" s="38">
        <v>27</v>
      </c>
      <c r="B112" t="s">
        <v>919</v>
      </c>
      <c r="C112">
        <v>2</v>
      </c>
      <c r="D112" t="s">
        <v>0</v>
      </c>
      <c r="E112" t="s">
        <v>292</v>
      </c>
      <c r="F112" t="s">
        <v>293</v>
      </c>
      <c r="G112" t="s">
        <v>3</v>
      </c>
      <c r="H112" t="s">
        <v>3</v>
      </c>
    </row>
    <row r="113" spans="1:8" x14ac:dyDescent="0.45">
      <c r="A113" s="38">
        <v>28</v>
      </c>
      <c r="B113" t="s">
        <v>920</v>
      </c>
      <c r="C113">
        <v>2</v>
      </c>
      <c r="D113" t="s">
        <v>0</v>
      </c>
      <c r="E113" t="s">
        <v>241</v>
      </c>
      <c r="F113" t="s">
        <v>242</v>
      </c>
      <c r="G113" t="s">
        <v>3</v>
      </c>
      <c r="H113" t="s">
        <v>3</v>
      </c>
    </row>
    <row r="114" spans="1:8" x14ac:dyDescent="0.45">
      <c r="A114" s="38">
        <v>29</v>
      </c>
      <c r="B114" t="s">
        <v>921</v>
      </c>
      <c r="C114">
        <v>2</v>
      </c>
      <c r="D114" t="s">
        <v>0</v>
      </c>
      <c r="E114" t="s">
        <v>292</v>
      </c>
      <c r="F114" t="s">
        <v>293</v>
      </c>
      <c r="G114" t="s">
        <v>3</v>
      </c>
      <c r="H114" t="s">
        <v>3</v>
      </c>
    </row>
    <row r="115" spans="1:8" x14ac:dyDescent="0.45">
      <c r="A115" s="38">
        <v>30</v>
      </c>
      <c r="B115" t="s">
        <v>922</v>
      </c>
      <c r="C115">
        <v>2</v>
      </c>
      <c r="D115" t="s">
        <v>0</v>
      </c>
      <c r="E115" t="s">
        <v>241</v>
      </c>
      <c r="F115" t="s">
        <v>242</v>
      </c>
      <c r="G115" t="s">
        <v>3</v>
      </c>
      <c r="H115" t="s">
        <v>3</v>
      </c>
    </row>
    <row r="116" spans="1:8" x14ac:dyDescent="0.45">
      <c r="A116" s="38">
        <v>31</v>
      </c>
      <c r="B116" t="s">
        <v>923</v>
      </c>
      <c r="C116">
        <v>2</v>
      </c>
      <c r="D116" t="s">
        <v>0</v>
      </c>
      <c r="E116" t="s">
        <v>241</v>
      </c>
      <c r="F116" t="s">
        <v>242</v>
      </c>
      <c r="G116" t="s">
        <v>3</v>
      </c>
      <c r="H116" t="s">
        <v>3</v>
      </c>
    </row>
    <row r="117" spans="1:8" x14ac:dyDescent="0.45">
      <c r="A117" s="38">
        <v>32</v>
      </c>
      <c r="B117" t="s">
        <v>924</v>
      </c>
      <c r="C117">
        <v>2</v>
      </c>
      <c r="D117" t="s">
        <v>0</v>
      </c>
      <c r="E117" t="s">
        <v>292</v>
      </c>
      <c r="F117" t="s">
        <v>293</v>
      </c>
      <c r="G117" t="s">
        <v>3</v>
      </c>
      <c r="H117" t="s">
        <v>3</v>
      </c>
    </row>
    <row r="118" spans="1:8" x14ac:dyDescent="0.45">
      <c r="A118" s="38">
        <v>33</v>
      </c>
      <c r="B118" t="s">
        <v>925</v>
      </c>
      <c r="C118">
        <v>2</v>
      </c>
      <c r="D118" t="s">
        <v>0</v>
      </c>
      <c r="E118" t="s">
        <v>292</v>
      </c>
      <c r="F118" t="s">
        <v>293</v>
      </c>
      <c r="G118" t="s">
        <v>3</v>
      </c>
      <c r="H118" t="s">
        <v>3</v>
      </c>
    </row>
    <row r="119" spans="1:8" x14ac:dyDescent="0.45">
      <c r="A119" s="38">
        <v>34</v>
      </c>
      <c r="B119" t="s">
        <v>926</v>
      </c>
      <c r="C119">
        <v>2</v>
      </c>
      <c r="D119" t="s">
        <v>0</v>
      </c>
      <c r="E119" t="s">
        <v>241</v>
      </c>
      <c r="F119" t="s">
        <v>242</v>
      </c>
      <c r="G119" t="s">
        <v>3</v>
      </c>
      <c r="H119" t="s">
        <v>3</v>
      </c>
    </row>
    <row r="120" spans="1:8" x14ac:dyDescent="0.45">
      <c r="A120" s="38">
        <v>35</v>
      </c>
      <c r="B120" t="s">
        <v>927</v>
      </c>
      <c r="C120">
        <v>2</v>
      </c>
      <c r="D120" t="s">
        <v>0</v>
      </c>
      <c r="E120" t="s">
        <v>241</v>
      </c>
      <c r="F120" t="s">
        <v>242</v>
      </c>
      <c r="G120" t="s">
        <v>3</v>
      </c>
      <c r="H120" t="s">
        <v>3</v>
      </c>
    </row>
    <row r="121" spans="1:8" x14ac:dyDescent="0.45">
      <c r="A121" s="38">
        <v>36</v>
      </c>
      <c r="B121" t="s">
        <v>928</v>
      </c>
      <c r="C121">
        <v>2</v>
      </c>
      <c r="D121" t="s">
        <v>0</v>
      </c>
      <c r="E121" t="s">
        <v>292</v>
      </c>
      <c r="F121" t="s">
        <v>293</v>
      </c>
      <c r="G121" t="s">
        <v>3</v>
      </c>
      <c r="H121" t="s">
        <v>3</v>
      </c>
    </row>
    <row r="122" spans="1:8" x14ac:dyDescent="0.45">
      <c r="A122" s="38">
        <v>37</v>
      </c>
      <c r="B122" t="s">
        <v>1053</v>
      </c>
      <c r="C122">
        <v>2</v>
      </c>
      <c r="D122" t="s">
        <v>0</v>
      </c>
      <c r="E122" t="s">
        <v>374</v>
      </c>
      <c r="F122" t="s">
        <v>375</v>
      </c>
      <c r="G122" t="s">
        <v>3</v>
      </c>
      <c r="H122" t="s">
        <v>3</v>
      </c>
    </row>
    <row r="123" spans="1:8" x14ac:dyDescent="0.45">
      <c r="A123" s="38">
        <v>38</v>
      </c>
      <c r="B123" t="s">
        <v>1054</v>
      </c>
      <c r="C123">
        <v>2</v>
      </c>
      <c r="D123" t="s">
        <v>0</v>
      </c>
      <c r="E123" t="s">
        <v>374</v>
      </c>
      <c r="F123" t="s">
        <v>375</v>
      </c>
      <c r="G123" t="s">
        <v>3</v>
      </c>
      <c r="H123" t="s">
        <v>3</v>
      </c>
    </row>
    <row r="124" spans="1:8" x14ac:dyDescent="0.45">
      <c r="A124" s="38">
        <v>39</v>
      </c>
      <c r="B124" t="s">
        <v>1055</v>
      </c>
      <c r="C124">
        <v>2</v>
      </c>
      <c r="D124" t="s">
        <v>0</v>
      </c>
      <c r="E124" t="s">
        <v>374</v>
      </c>
      <c r="F124" t="s">
        <v>375</v>
      </c>
      <c r="G124" t="s">
        <v>3</v>
      </c>
      <c r="H124" t="s">
        <v>3</v>
      </c>
    </row>
    <row r="125" spans="1:8" x14ac:dyDescent="0.45">
      <c r="A125" s="38">
        <v>40</v>
      </c>
      <c r="B125" t="s">
        <v>1056</v>
      </c>
      <c r="C125">
        <v>2</v>
      </c>
      <c r="D125" t="s">
        <v>0</v>
      </c>
      <c r="E125" t="s">
        <v>374</v>
      </c>
      <c r="F125" t="s">
        <v>375</v>
      </c>
      <c r="G125" t="s">
        <v>3</v>
      </c>
      <c r="H125" t="s">
        <v>3</v>
      </c>
    </row>
    <row r="127" spans="1:8" x14ac:dyDescent="0.45">
      <c r="A127" s="3" t="s">
        <v>216</v>
      </c>
      <c r="B127" s="3" t="s">
        <v>228</v>
      </c>
      <c r="D127" s="3" t="s">
        <v>223</v>
      </c>
      <c r="E127" s="3">
        <v>40</v>
      </c>
    </row>
    <row r="128" spans="1:8" x14ac:dyDescent="0.45">
      <c r="A128" s="38">
        <v>1</v>
      </c>
      <c r="B128" t="s">
        <v>969</v>
      </c>
      <c r="C128">
        <v>1</v>
      </c>
      <c r="D128" t="s">
        <v>13</v>
      </c>
      <c r="E128" t="s">
        <v>14</v>
      </c>
      <c r="F128" t="s">
        <v>15</v>
      </c>
      <c r="G128" t="s">
        <v>3</v>
      </c>
      <c r="H128" t="s">
        <v>3</v>
      </c>
    </row>
    <row r="129" spans="1:8" x14ac:dyDescent="0.45">
      <c r="A129" s="38">
        <v>2</v>
      </c>
      <c r="B129" t="s">
        <v>970</v>
      </c>
      <c r="C129">
        <v>1</v>
      </c>
      <c r="D129" t="s">
        <v>13</v>
      </c>
      <c r="E129" t="s">
        <v>14</v>
      </c>
      <c r="F129" t="s">
        <v>15</v>
      </c>
      <c r="G129" t="s">
        <v>3</v>
      </c>
      <c r="H129" t="s">
        <v>3</v>
      </c>
    </row>
    <row r="130" spans="1:8" x14ac:dyDescent="0.45">
      <c r="A130" s="38">
        <v>3</v>
      </c>
      <c r="B130" t="s">
        <v>971</v>
      </c>
      <c r="C130">
        <v>1</v>
      </c>
      <c r="D130" t="s">
        <v>13</v>
      </c>
      <c r="E130" t="s">
        <v>14</v>
      </c>
      <c r="F130" t="s">
        <v>15</v>
      </c>
      <c r="G130" t="s">
        <v>3</v>
      </c>
      <c r="H130" t="s">
        <v>3</v>
      </c>
    </row>
    <row r="131" spans="1:8" x14ac:dyDescent="0.45">
      <c r="A131" s="38">
        <v>4</v>
      </c>
      <c r="B131" t="s">
        <v>972</v>
      </c>
      <c r="C131">
        <v>1</v>
      </c>
      <c r="D131" t="s">
        <v>13</v>
      </c>
      <c r="E131" t="s">
        <v>14</v>
      </c>
      <c r="F131" t="s">
        <v>15</v>
      </c>
      <c r="G131" t="s">
        <v>3</v>
      </c>
      <c r="H131" t="s">
        <v>3</v>
      </c>
    </row>
    <row r="132" spans="1:8" x14ac:dyDescent="0.45">
      <c r="A132" s="38">
        <v>5</v>
      </c>
      <c r="B132" t="s">
        <v>973</v>
      </c>
      <c r="C132">
        <v>1</v>
      </c>
      <c r="D132" t="s">
        <v>13</v>
      </c>
      <c r="E132" t="s">
        <v>14</v>
      </c>
      <c r="F132" t="s">
        <v>15</v>
      </c>
      <c r="G132" t="s">
        <v>3</v>
      </c>
      <c r="H132" t="s">
        <v>3</v>
      </c>
    </row>
    <row r="133" spans="1:8" x14ac:dyDescent="0.45">
      <c r="A133" s="38">
        <v>6</v>
      </c>
      <c r="B133" t="s">
        <v>974</v>
      </c>
      <c r="C133">
        <v>1</v>
      </c>
      <c r="D133" t="s">
        <v>13</v>
      </c>
      <c r="E133" t="s">
        <v>14</v>
      </c>
      <c r="F133" t="s">
        <v>15</v>
      </c>
      <c r="G133" t="s">
        <v>3</v>
      </c>
      <c r="H133" t="s">
        <v>3</v>
      </c>
    </row>
    <row r="134" spans="1:8" x14ac:dyDescent="0.45">
      <c r="A134" s="38">
        <v>7</v>
      </c>
      <c r="B134" t="s">
        <v>975</v>
      </c>
      <c r="C134">
        <v>1</v>
      </c>
      <c r="D134" t="s">
        <v>13</v>
      </c>
      <c r="E134" t="s">
        <v>14</v>
      </c>
      <c r="F134" t="s">
        <v>15</v>
      </c>
      <c r="G134" t="s">
        <v>3</v>
      </c>
      <c r="H134" t="s">
        <v>3</v>
      </c>
    </row>
    <row r="135" spans="1:8" x14ac:dyDescent="0.45">
      <c r="A135" s="38">
        <v>8</v>
      </c>
      <c r="B135" t="s">
        <v>976</v>
      </c>
      <c r="C135">
        <v>1</v>
      </c>
      <c r="D135" t="s">
        <v>13</v>
      </c>
      <c r="E135" t="s">
        <v>14</v>
      </c>
      <c r="F135" t="s">
        <v>15</v>
      </c>
      <c r="G135" t="s">
        <v>3</v>
      </c>
      <c r="H135" t="s">
        <v>3</v>
      </c>
    </row>
    <row r="136" spans="1:8" x14ac:dyDescent="0.45">
      <c r="A136" s="38">
        <v>9</v>
      </c>
      <c r="B136" t="s">
        <v>977</v>
      </c>
      <c r="C136">
        <v>1</v>
      </c>
      <c r="D136" t="s">
        <v>13</v>
      </c>
      <c r="E136" t="s">
        <v>14</v>
      </c>
      <c r="F136" t="s">
        <v>15</v>
      </c>
      <c r="G136" t="s">
        <v>3</v>
      </c>
      <c r="H136" t="s">
        <v>3</v>
      </c>
    </row>
    <row r="137" spans="1:8" x14ac:dyDescent="0.45">
      <c r="A137" s="38">
        <v>10</v>
      </c>
      <c r="B137" t="s">
        <v>978</v>
      </c>
      <c r="C137">
        <v>1</v>
      </c>
      <c r="D137" t="s">
        <v>13</v>
      </c>
      <c r="E137" t="s">
        <v>14</v>
      </c>
      <c r="F137" t="s">
        <v>15</v>
      </c>
      <c r="G137" t="s">
        <v>3</v>
      </c>
      <c r="H137" t="s">
        <v>3</v>
      </c>
    </row>
    <row r="138" spans="1:8" x14ac:dyDescent="0.45">
      <c r="A138" s="38">
        <v>11</v>
      </c>
      <c r="B138" t="s">
        <v>979</v>
      </c>
      <c r="C138">
        <v>1</v>
      </c>
      <c r="D138" t="s">
        <v>13</v>
      </c>
      <c r="E138" t="s">
        <v>14</v>
      </c>
      <c r="F138" t="s">
        <v>15</v>
      </c>
      <c r="G138" t="s">
        <v>3</v>
      </c>
      <c r="H138" t="s">
        <v>3</v>
      </c>
    </row>
    <row r="139" spans="1:8" x14ac:dyDescent="0.45">
      <c r="A139" s="38">
        <v>12</v>
      </c>
      <c r="B139" t="s">
        <v>980</v>
      </c>
      <c r="C139">
        <v>1</v>
      </c>
      <c r="D139" t="s">
        <v>13</v>
      </c>
      <c r="E139" t="s">
        <v>14</v>
      </c>
      <c r="F139" t="s">
        <v>15</v>
      </c>
      <c r="G139" t="s">
        <v>3</v>
      </c>
      <c r="H139" t="s">
        <v>3</v>
      </c>
    </row>
    <row r="140" spans="1:8" x14ac:dyDescent="0.45">
      <c r="A140" s="38">
        <v>13</v>
      </c>
      <c r="B140" t="s">
        <v>981</v>
      </c>
      <c r="C140">
        <v>1</v>
      </c>
      <c r="D140" t="s">
        <v>13</v>
      </c>
      <c r="E140" t="s">
        <v>14</v>
      </c>
      <c r="F140" t="s">
        <v>15</v>
      </c>
      <c r="G140" t="s">
        <v>3</v>
      </c>
      <c r="H140" t="s">
        <v>3</v>
      </c>
    </row>
    <row r="141" spans="1:8" x14ac:dyDescent="0.45">
      <c r="A141" s="38">
        <v>14</v>
      </c>
      <c r="B141" t="s">
        <v>982</v>
      </c>
      <c r="C141">
        <v>1</v>
      </c>
      <c r="D141" t="s">
        <v>13</v>
      </c>
      <c r="E141" t="s">
        <v>14</v>
      </c>
      <c r="F141" t="s">
        <v>15</v>
      </c>
      <c r="G141" t="s">
        <v>3</v>
      </c>
      <c r="H141" t="s">
        <v>3</v>
      </c>
    </row>
    <row r="142" spans="1:8" x14ac:dyDescent="0.45">
      <c r="A142" s="38">
        <v>15</v>
      </c>
      <c r="B142" t="s">
        <v>983</v>
      </c>
      <c r="C142">
        <v>1</v>
      </c>
      <c r="D142" t="s">
        <v>13</v>
      </c>
      <c r="E142" t="s">
        <v>14</v>
      </c>
      <c r="F142" t="s">
        <v>15</v>
      </c>
      <c r="G142" t="s">
        <v>3</v>
      </c>
      <c r="H142" t="s">
        <v>3</v>
      </c>
    </row>
    <row r="143" spans="1:8" x14ac:dyDescent="0.45">
      <c r="A143" s="38">
        <v>16</v>
      </c>
      <c r="B143" t="s">
        <v>984</v>
      </c>
      <c r="C143">
        <v>1</v>
      </c>
      <c r="D143" t="s">
        <v>13</v>
      </c>
      <c r="E143" t="s">
        <v>14</v>
      </c>
      <c r="F143" t="s">
        <v>15</v>
      </c>
      <c r="G143" t="s">
        <v>3</v>
      </c>
      <c r="H143" t="s">
        <v>3</v>
      </c>
    </row>
    <row r="144" spans="1:8" x14ac:dyDescent="0.45">
      <c r="A144" s="38">
        <v>17</v>
      </c>
      <c r="B144" t="s">
        <v>985</v>
      </c>
      <c r="C144">
        <v>1</v>
      </c>
      <c r="D144" t="s">
        <v>13</v>
      </c>
      <c r="E144" t="s">
        <v>14</v>
      </c>
      <c r="F144" t="s">
        <v>15</v>
      </c>
      <c r="G144" t="s">
        <v>3</v>
      </c>
      <c r="H144" t="s">
        <v>3</v>
      </c>
    </row>
    <row r="145" spans="1:8" x14ac:dyDescent="0.45">
      <c r="A145" s="38">
        <v>18</v>
      </c>
      <c r="B145" t="s">
        <v>986</v>
      </c>
      <c r="C145">
        <v>1</v>
      </c>
      <c r="D145" t="s">
        <v>13</v>
      </c>
      <c r="E145" t="s">
        <v>14</v>
      </c>
      <c r="F145" t="s">
        <v>15</v>
      </c>
      <c r="G145" t="s">
        <v>3</v>
      </c>
      <c r="H145" t="s">
        <v>3</v>
      </c>
    </row>
    <row r="146" spans="1:8" x14ac:dyDescent="0.45">
      <c r="A146" s="38">
        <v>19</v>
      </c>
      <c r="B146" t="s">
        <v>987</v>
      </c>
      <c r="C146">
        <v>1</v>
      </c>
      <c r="D146" t="s">
        <v>13</v>
      </c>
      <c r="E146" t="s">
        <v>14</v>
      </c>
      <c r="F146" t="s">
        <v>15</v>
      </c>
      <c r="G146" t="s">
        <v>3</v>
      </c>
      <c r="H146" t="s">
        <v>3</v>
      </c>
    </row>
    <row r="147" spans="1:8" x14ac:dyDescent="0.45">
      <c r="A147" s="38">
        <v>20</v>
      </c>
      <c r="B147" t="s">
        <v>988</v>
      </c>
      <c r="C147">
        <v>1</v>
      </c>
      <c r="D147" t="s">
        <v>13</v>
      </c>
      <c r="E147" t="s">
        <v>14</v>
      </c>
      <c r="F147" t="s">
        <v>15</v>
      </c>
      <c r="G147" t="s">
        <v>3</v>
      </c>
      <c r="H147" t="s">
        <v>3</v>
      </c>
    </row>
    <row r="148" spans="1:8" x14ac:dyDescent="0.45">
      <c r="A148" s="38">
        <v>21</v>
      </c>
      <c r="B148" t="s">
        <v>989</v>
      </c>
      <c r="C148">
        <v>1</v>
      </c>
      <c r="D148" t="s">
        <v>13</v>
      </c>
      <c r="E148" t="s">
        <v>14</v>
      </c>
      <c r="F148" t="s">
        <v>15</v>
      </c>
      <c r="G148" t="s">
        <v>3</v>
      </c>
      <c r="H148" t="s">
        <v>3</v>
      </c>
    </row>
    <row r="149" spans="1:8" x14ac:dyDescent="0.45">
      <c r="A149" s="38">
        <v>22</v>
      </c>
      <c r="B149" t="s">
        <v>990</v>
      </c>
      <c r="C149">
        <v>1</v>
      </c>
      <c r="D149" t="s">
        <v>13</v>
      </c>
      <c r="E149" t="s">
        <v>14</v>
      </c>
      <c r="F149" t="s">
        <v>15</v>
      </c>
      <c r="G149" t="s">
        <v>3</v>
      </c>
      <c r="H149" t="s">
        <v>3</v>
      </c>
    </row>
    <row r="150" spans="1:8" x14ac:dyDescent="0.45">
      <c r="A150" s="38">
        <v>23</v>
      </c>
      <c r="B150" t="s">
        <v>991</v>
      </c>
      <c r="C150">
        <v>1</v>
      </c>
      <c r="D150" t="s">
        <v>13</v>
      </c>
      <c r="E150" t="s">
        <v>14</v>
      </c>
      <c r="F150" t="s">
        <v>15</v>
      </c>
      <c r="G150" t="s">
        <v>3</v>
      </c>
      <c r="H150" t="s">
        <v>3</v>
      </c>
    </row>
    <row r="151" spans="1:8" x14ac:dyDescent="0.45">
      <c r="A151" s="38">
        <v>24</v>
      </c>
      <c r="B151" t="s">
        <v>992</v>
      </c>
      <c r="C151">
        <v>1</v>
      </c>
      <c r="D151" t="s">
        <v>13</v>
      </c>
      <c r="E151" t="s">
        <v>14</v>
      </c>
      <c r="F151" t="s">
        <v>15</v>
      </c>
      <c r="G151" t="s">
        <v>3</v>
      </c>
      <c r="H151" t="s">
        <v>3</v>
      </c>
    </row>
    <row r="152" spans="1:8" x14ac:dyDescent="0.45">
      <c r="A152" s="38">
        <v>25</v>
      </c>
      <c r="B152" t="s">
        <v>993</v>
      </c>
      <c r="C152">
        <v>1</v>
      </c>
      <c r="D152" t="s">
        <v>13</v>
      </c>
      <c r="E152" t="s">
        <v>14</v>
      </c>
      <c r="F152" t="s">
        <v>15</v>
      </c>
      <c r="G152" t="s">
        <v>3</v>
      </c>
      <c r="H152" t="s">
        <v>3</v>
      </c>
    </row>
    <row r="153" spans="1:8" x14ac:dyDescent="0.45">
      <c r="A153" s="38">
        <v>26</v>
      </c>
      <c r="B153" t="s">
        <v>994</v>
      </c>
      <c r="C153">
        <v>1</v>
      </c>
      <c r="D153" t="s">
        <v>13</v>
      </c>
      <c r="E153" t="s">
        <v>14</v>
      </c>
      <c r="F153" t="s">
        <v>15</v>
      </c>
      <c r="G153" t="s">
        <v>3</v>
      </c>
      <c r="H153" t="s">
        <v>3</v>
      </c>
    </row>
    <row r="154" spans="1:8" x14ac:dyDescent="0.45">
      <c r="A154" s="38">
        <v>27</v>
      </c>
      <c r="B154" t="s">
        <v>995</v>
      </c>
      <c r="C154">
        <v>1</v>
      </c>
      <c r="D154" t="s">
        <v>13</v>
      </c>
      <c r="E154" t="s">
        <v>14</v>
      </c>
      <c r="F154" t="s">
        <v>15</v>
      </c>
      <c r="G154" t="s">
        <v>3</v>
      </c>
      <c r="H154" t="s">
        <v>3</v>
      </c>
    </row>
    <row r="155" spans="1:8" x14ac:dyDescent="0.45">
      <c r="A155" s="38">
        <v>28</v>
      </c>
      <c r="B155" t="s">
        <v>996</v>
      </c>
      <c r="C155">
        <v>1</v>
      </c>
      <c r="D155" t="s">
        <v>13</v>
      </c>
      <c r="E155" t="s">
        <v>14</v>
      </c>
      <c r="F155" t="s">
        <v>15</v>
      </c>
      <c r="G155" t="s">
        <v>3</v>
      </c>
      <c r="H155" t="s">
        <v>3</v>
      </c>
    </row>
    <row r="156" spans="1:8" x14ac:dyDescent="0.45">
      <c r="A156" s="38">
        <v>29</v>
      </c>
      <c r="B156" t="s">
        <v>997</v>
      </c>
      <c r="C156">
        <v>1</v>
      </c>
      <c r="D156" t="s">
        <v>13</v>
      </c>
      <c r="E156" t="s">
        <v>14</v>
      </c>
      <c r="F156" t="s">
        <v>15</v>
      </c>
      <c r="G156" t="s">
        <v>3</v>
      </c>
      <c r="H156" t="s">
        <v>3</v>
      </c>
    </row>
    <row r="157" spans="1:8" x14ac:dyDescent="0.45">
      <c r="A157" s="38">
        <v>30</v>
      </c>
      <c r="B157" t="s">
        <v>998</v>
      </c>
      <c r="C157">
        <v>1</v>
      </c>
      <c r="D157" t="s">
        <v>13</v>
      </c>
      <c r="E157" t="s">
        <v>14</v>
      </c>
      <c r="F157" t="s">
        <v>15</v>
      </c>
      <c r="G157" t="s">
        <v>3</v>
      </c>
      <c r="H157" t="s">
        <v>3</v>
      </c>
    </row>
    <row r="158" spans="1:8" x14ac:dyDescent="0.45">
      <c r="A158" s="38">
        <v>31</v>
      </c>
      <c r="B158" t="s">
        <v>999</v>
      </c>
      <c r="C158">
        <v>1</v>
      </c>
      <c r="D158" t="s">
        <v>13</v>
      </c>
      <c r="E158" t="s">
        <v>14</v>
      </c>
      <c r="F158" t="s">
        <v>15</v>
      </c>
      <c r="G158" t="s">
        <v>3</v>
      </c>
      <c r="H158" t="s">
        <v>3</v>
      </c>
    </row>
    <row r="159" spans="1:8" x14ac:dyDescent="0.45">
      <c r="A159" s="38">
        <v>32</v>
      </c>
      <c r="B159" t="s">
        <v>1000</v>
      </c>
      <c r="C159">
        <v>1</v>
      </c>
      <c r="D159" t="s">
        <v>13</v>
      </c>
      <c r="E159" t="s">
        <v>14</v>
      </c>
      <c r="F159" t="s">
        <v>15</v>
      </c>
      <c r="G159" t="s">
        <v>3</v>
      </c>
      <c r="H159" t="s">
        <v>3</v>
      </c>
    </row>
    <row r="160" spans="1:8" x14ac:dyDescent="0.45">
      <c r="A160" s="38">
        <v>33</v>
      </c>
      <c r="B160" t="s">
        <v>1001</v>
      </c>
      <c r="C160">
        <v>1</v>
      </c>
      <c r="D160" t="s">
        <v>13</v>
      </c>
      <c r="E160" t="s">
        <v>14</v>
      </c>
      <c r="F160" t="s">
        <v>15</v>
      </c>
      <c r="G160" t="s">
        <v>3</v>
      </c>
      <c r="H160" t="s">
        <v>3</v>
      </c>
    </row>
    <row r="161" spans="1:8" x14ac:dyDescent="0.45">
      <c r="A161" s="38">
        <v>34</v>
      </c>
      <c r="B161" t="s">
        <v>1002</v>
      </c>
      <c r="C161">
        <v>1</v>
      </c>
      <c r="D161" t="s">
        <v>13</v>
      </c>
      <c r="E161" t="s">
        <v>14</v>
      </c>
      <c r="F161" t="s">
        <v>15</v>
      </c>
      <c r="G161" t="s">
        <v>3</v>
      </c>
      <c r="H161" t="s">
        <v>3</v>
      </c>
    </row>
    <row r="162" spans="1:8" x14ac:dyDescent="0.45">
      <c r="A162" s="38">
        <v>35</v>
      </c>
      <c r="B162" t="s">
        <v>1003</v>
      </c>
      <c r="C162">
        <v>1</v>
      </c>
      <c r="D162" t="s">
        <v>13</v>
      </c>
      <c r="E162" t="s">
        <v>14</v>
      </c>
      <c r="F162" t="s">
        <v>15</v>
      </c>
      <c r="G162" t="s">
        <v>3</v>
      </c>
      <c r="H162" t="s">
        <v>3</v>
      </c>
    </row>
    <row r="163" spans="1:8" x14ac:dyDescent="0.45">
      <c r="A163" s="38">
        <v>36</v>
      </c>
      <c r="B163" t="s">
        <v>1801</v>
      </c>
      <c r="C163">
        <v>1</v>
      </c>
      <c r="D163" t="s">
        <v>13</v>
      </c>
      <c r="E163" t="s">
        <v>14</v>
      </c>
      <c r="F163" t="s">
        <v>15</v>
      </c>
      <c r="G163" t="s">
        <v>3</v>
      </c>
      <c r="H163" t="s">
        <v>3</v>
      </c>
    </row>
    <row r="164" spans="1:8" x14ac:dyDescent="0.45">
      <c r="A164" s="38">
        <v>37</v>
      </c>
      <c r="B164" t="s">
        <v>1802</v>
      </c>
      <c r="C164">
        <v>1</v>
      </c>
      <c r="D164" t="s">
        <v>13</v>
      </c>
      <c r="E164" t="s">
        <v>14</v>
      </c>
      <c r="F164" t="s">
        <v>15</v>
      </c>
      <c r="G164" t="s">
        <v>3</v>
      </c>
      <c r="H164" t="s">
        <v>3</v>
      </c>
    </row>
    <row r="165" spans="1:8" x14ac:dyDescent="0.45">
      <c r="A165" s="38">
        <v>38</v>
      </c>
      <c r="B165" t="s">
        <v>1803</v>
      </c>
      <c r="C165">
        <v>1</v>
      </c>
      <c r="D165" t="s">
        <v>13</v>
      </c>
      <c r="E165" t="s">
        <v>14</v>
      </c>
      <c r="F165" t="s">
        <v>15</v>
      </c>
      <c r="G165" t="s">
        <v>3</v>
      </c>
      <c r="H165" t="s">
        <v>3</v>
      </c>
    </row>
    <row r="166" spans="1:8" x14ac:dyDescent="0.45">
      <c r="A166" s="38">
        <v>39</v>
      </c>
      <c r="B166" t="s">
        <v>1804</v>
      </c>
      <c r="C166">
        <v>1</v>
      </c>
      <c r="D166" t="s">
        <v>13</v>
      </c>
      <c r="E166" t="s">
        <v>14</v>
      </c>
      <c r="F166" t="s">
        <v>15</v>
      </c>
      <c r="G166" t="s">
        <v>3</v>
      </c>
      <c r="H166" t="s">
        <v>3</v>
      </c>
    </row>
    <row r="167" spans="1:8" x14ac:dyDescent="0.45">
      <c r="A167" s="38">
        <v>40</v>
      </c>
      <c r="B167" t="s">
        <v>1805</v>
      </c>
      <c r="C167">
        <v>1</v>
      </c>
      <c r="D167" t="s">
        <v>13</v>
      </c>
      <c r="E167" t="s">
        <v>14</v>
      </c>
      <c r="F167" t="s">
        <v>15</v>
      </c>
      <c r="G167" t="s">
        <v>3</v>
      </c>
      <c r="H167" t="s">
        <v>3</v>
      </c>
    </row>
    <row r="169" spans="1:8" x14ac:dyDescent="0.45">
      <c r="A169" s="3" t="s">
        <v>216</v>
      </c>
      <c r="B169" s="3" t="s">
        <v>228</v>
      </c>
      <c r="D169" s="3" t="s">
        <v>240</v>
      </c>
      <c r="E169" s="3">
        <v>40</v>
      </c>
    </row>
    <row r="170" spans="1:8" x14ac:dyDescent="0.45">
      <c r="A170">
        <v>1</v>
      </c>
      <c r="B170" t="s">
        <v>1004</v>
      </c>
      <c r="C170">
        <v>1</v>
      </c>
      <c r="D170" t="s">
        <v>13</v>
      </c>
      <c r="E170" t="s">
        <v>28</v>
      </c>
      <c r="F170" t="s">
        <v>29</v>
      </c>
      <c r="G170" t="s">
        <v>3</v>
      </c>
      <c r="H170" t="s">
        <v>3</v>
      </c>
    </row>
    <row r="171" spans="1:8" x14ac:dyDescent="0.45">
      <c r="A171">
        <v>2</v>
      </c>
      <c r="B171" t="s">
        <v>1005</v>
      </c>
      <c r="C171">
        <v>1</v>
      </c>
      <c r="D171" t="s">
        <v>13</v>
      </c>
      <c r="E171" t="s">
        <v>28</v>
      </c>
      <c r="F171" t="s">
        <v>29</v>
      </c>
      <c r="G171" t="s">
        <v>3</v>
      </c>
      <c r="H171" t="s">
        <v>3</v>
      </c>
    </row>
    <row r="172" spans="1:8" x14ac:dyDescent="0.45">
      <c r="A172">
        <v>3</v>
      </c>
      <c r="B172" t="s">
        <v>1006</v>
      </c>
      <c r="C172">
        <v>1</v>
      </c>
      <c r="D172" t="s">
        <v>13</v>
      </c>
      <c r="E172" t="s">
        <v>28</v>
      </c>
      <c r="F172" t="s">
        <v>29</v>
      </c>
      <c r="G172" t="s">
        <v>3</v>
      </c>
      <c r="H172" t="s">
        <v>3</v>
      </c>
    </row>
    <row r="173" spans="1:8" x14ac:dyDescent="0.45">
      <c r="A173">
        <v>4</v>
      </c>
      <c r="B173" t="s">
        <v>1007</v>
      </c>
      <c r="C173">
        <v>1</v>
      </c>
      <c r="D173" t="s">
        <v>13</v>
      </c>
      <c r="E173" t="s">
        <v>28</v>
      </c>
      <c r="F173" t="s">
        <v>29</v>
      </c>
      <c r="G173" t="s">
        <v>3</v>
      </c>
      <c r="H173" t="s">
        <v>3</v>
      </c>
    </row>
    <row r="174" spans="1:8" x14ac:dyDescent="0.45">
      <c r="A174">
        <v>5</v>
      </c>
      <c r="B174" t="s">
        <v>1008</v>
      </c>
      <c r="C174">
        <v>1</v>
      </c>
      <c r="D174" t="s">
        <v>13</v>
      </c>
      <c r="E174" t="s">
        <v>28</v>
      </c>
      <c r="F174" t="s">
        <v>29</v>
      </c>
      <c r="G174" t="s">
        <v>3</v>
      </c>
      <c r="H174" t="s">
        <v>3</v>
      </c>
    </row>
    <row r="175" spans="1:8" x14ac:dyDescent="0.45">
      <c r="A175">
        <v>6</v>
      </c>
      <c r="B175" t="s">
        <v>1009</v>
      </c>
      <c r="C175">
        <v>1</v>
      </c>
      <c r="D175" t="s">
        <v>13</v>
      </c>
      <c r="E175" t="s">
        <v>28</v>
      </c>
      <c r="F175" t="s">
        <v>29</v>
      </c>
      <c r="G175" t="s">
        <v>3</v>
      </c>
      <c r="H175" t="s">
        <v>3</v>
      </c>
    </row>
    <row r="176" spans="1:8" x14ac:dyDescent="0.45">
      <c r="A176">
        <v>7</v>
      </c>
      <c r="B176" t="s">
        <v>1010</v>
      </c>
      <c r="C176">
        <v>1</v>
      </c>
      <c r="D176" t="s">
        <v>13</v>
      </c>
      <c r="E176" t="s">
        <v>28</v>
      </c>
      <c r="F176" t="s">
        <v>29</v>
      </c>
      <c r="G176" t="s">
        <v>3</v>
      </c>
      <c r="H176" t="s">
        <v>3</v>
      </c>
    </row>
    <row r="177" spans="1:8" x14ac:dyDescent="0.45">
      <c r="A177">
        <v>8</v>
      </c>
      <c r="B177" t="s">
        <v>1011</v>
      </c>
      <c r="C177">
        <v>1</v>
      </c>
      <c r="D177" t="s">
        <v>13</v>
      </c>
      <c r="E177" t="s">
        <v>28</v>
      </c>
      <c r="F177" t="s">
        <v>29</v>
      </c>
      <c r="G177" t="s">
        <v>3</v>
      </c>
      <c r="H177" t="s">
        <v>3</v>
      </c>
    </row>
    <row r="178" spans="1:8" x14ac:dyDescent="0.45">
      <c r="A178">
        <v>9</v>
      </c>
      <c r="B178" t="s">
        <v>1012</v>
      </c>
      <c r="C178">
        <v>1</v>
      </c>
      <c r="D178" t="s">
        <v>13</v>
      </c>
      <c r="E178" t="s">
        <v>28</v>
      </c>
      <c r="F178" t="s">
        <v>29</v>
      </c>
      <c r="G178" t="s">
        <v>3</v>
      </c>
      <c r="H178" t="s">
        <v>3</v>
      </c>
    </row>
    <row r="179" spans="1:8" x14ac:dyDescent="0.45">
      <c r="A179">
        <v>10</v>
      </c>
      <c r="B179" t="s">
        <v>1013</v>
      </c>
      <c r="C179">
        <v>1</v>
      </c>
      <c r="D179" t="s">
        <v>13</v>
      </c>
      <c r="E179" t="s">
        <v>28</v>
      </c>
      <c r="F179" t="s">
        <v>29</v>
      </c>
      <c r="G179" t="s">
        <v>3</v>
      </c>
      <c r="H179" t="s">
        <v>3</v>
      </c>
    </row>
    <row r="180" spans="1:8" x14ac:dyDescent="0.45">
      <c r="A180">
        <v>11</v>
      </c>
      <c r="B180" t="s">
        <v>1014</v>
      </c>
      <c r="C180">
        <v>1</v>
      </c>
      <c r="D180" t="s">
        <v>13</v>
      </c>
      <c r="E180" t="s">
        <v>28</v>
      </c>
      <c r="F180" t="s">
        <v>29</v>
      </c>
      <c r="G180" t="s">
        <v>3</v>
      </c>
      <c r="H180" t="s">
        <v>3</v>
      </c>
    </row>
    <row r="181" spans="1:8" x14ac:dyDescent="0.45">
      <c r="A181">
        <v>12</v>
      </c>
      <c r="B181" t="s">
        <v>1015</v>
      </c>
      <c r="C181">
        <v>1</v>
      </c>
      <c r="D181" t="s">
        <v>13</v>
      </c>
      <c r="E181" t="s">
        <v>28</v>
      </c>
      <c r="F181" t="s">
        <v>29</v>
      </c>
      <c r="G181" t="s">
        <v>3</v>
      </c>
      <c r="H181" t="s">
        <v>3</v>
      </c>
    </row>
    <row r="182" spans="1:8" x14ac:dyDescent="0.45">
      <c r="A182">
        <v>13</v>
      </c>
      <c r="B182" t="s">
        <v>1016</v>
      </c>
      <c r="C182">
        <v>1</v>
      </c>
      <c r="D182" t="s">
        <v>13</v>
      </c>
      <c r="E182" t="s">
        <v>28</v>
      </c>
      <c r="F182" t="s">
        <v>29</v>
      </c>
      <c r="G182" t="s">
        <v>3</v>
      </c>
      <c r="H182" t="s">
        <v>3</v>
      </c>
    </row>
    <row r="183" spans="1:8" x14ac:dyDescent="0.45">
      <c r="A183">
        <v>14</v>
      </c>
      <c r="B183" t="s">
        <v>1017</v>
      </c>
      <c r="C183">
        <v>1</v>
      </c>
      <c r="D183" t="s">
        <v>13</v>
      </c>
      <c r="E183" t="s">
        <v>28</v>
      </c>
      <c r="F183" t="s">
        <v>29</v>
      </c>
      <c r="G183" t="s">
        <v>3</v>
      </c>
      <c r="H183" t="s">
        <v>3</v>
      </c>
    </row>
    <row r="184" spans="1:8" x14ac:dyDescent="0.45">
      <c r="A184">
        <v>15</v>
      </c>
      <c r="B184" t="s">
        <v>1018</v>
      </c>
      <c r="C184">
        <v>1</v>
      </c>
      <c r="D184" t="s">
        <v>13</v>
      </c>
      <c r="E184" t="s">
        <v>28</v>
      </c>
      <c r="F184" t="s">
        <v>29</v>
      </c>
      <c r="G184" t="s">
        <v>3</v>
      </c>
      <c r="H184" t="s">
        <v>3</v>
      </c>
    </row>
    <row r="185" spans="1:8" x14ac:dyDescent="0.45">
      <c r="A185">
        <v>16</v>
      </c>
      <c r="B185" t="s">
        <v>1019</v>
      </c>
      <c r="C185">
        <v>1</v>
      </c>
      <c r="D185" t="s">
        <v>13</v>
      </c>
      <c r="E185" t="s">
        <v>28</v>
      </c>
      <c r="F185" t="s">
        <v>29</v>
      </c>
      <c r="G185" t="s">
        <v>3</v>
      </c>
      <c r="H185" t="s">
        <v>3</v>
      </c>
    </row>
    <row r="186" spans="1:8" x14ac:dyDescent="0.45">
      <c r="A186">
        <v>17</v>
      </c>
      <c r="B186" t="s">
        <v>1020</v>
      </c>
      <c r="C186">
        <v>1</v>
      </c>
      <c r="D186" t="s">
        <v>13</v>
      </c>
      <c r="E186" t="s">
        <v>28</v>
      </c>
      <c r="F186" t="s">
        <v>29</v>
      </c>
      <c r="G186" t="s">
        <v>3</v>
      </c>
      <c r="H186" t="s">
        <v>3</v>
      </c>
    </row>
    <row r="187" spans="1:8" x14ac:dyDescent="0.45">
      <c r="A187">
        <v>18</v>
      </c>
      <c r="B187" t="s">
        <v>1021</v>
      </c>
      <c r="C187">
        <v>1</v>
      </c>
      <c r="D187" t="s">
        <v>13</v>
      </c>
      <c r="E187" t="s">
        <v>28</v>
      </c>
      <c r="F187" t="s">
        <v>29</v>
      </c>
      <c r="G187" t="s">
        <v>3</v>
      </c>
      <c r="H187" t="s">
        <v>3</v>
      </c>
    </row>
    <row r="188" spans="1:8" x14ac:dyDescent="0.45">
      <c r="A188">
        <v>19</v>
      </c>
      <c r="B188" t="s">
        <v>1022</v>
      </c>
      <c r="C188">
        <v>1</v>
      </c>
      <c r="D188" t="s">
        <v>13</v>
      </c>
      <c r="E188" t="s">
        <v>28</v>
      </c>
      <c r="F188" t="s">
        <v>29</v>
      </c>
      <c r="G188" t="s">
        <v>3</v>
      </c>
      <c r="H188" t="s">
        <v>3</v>
      </c>
    </row>
    <row r="189" spans="1:8" x14ac:dyDescent="0.45">
      <c r="A189">
        <v>20</v>
      </c>
      <c r="B189" t="s">
        <v>1023</v>
      </c>
      <c r="C189">
        <v>1</v>
      </c>
      <c r="D189" t="s">
        <v>13</v>
      </c>
      <c r="E189" t="s">
        <v>28</v>
      </c>
      <c r="F189" t="s">
        <v>29</v>
      </c>
      <c r="G189" t="s">
        <v>3</v>
      </c>
      <c r="H189" t="s">
        <v>3</v>
      </c>
    </row>
    <row r="190" spans="1:8" x14ac:dyDescent="0.45">
      <c r="A190">
        <v>21</v>
      </c>
      <c r="B190" t="s">
        <v>1806</v>
      </c>
      <c r="C190">
        <v>1</v>
      </c>
      <c r="D190" t="s">
        <v>13</v>
      </c>
      <c r="E190" t="s">
        <v>28</v>
      </c>
      <c r="F190" t="s">
        <v>29</v>
      </c>
      <c r="G190" t="s">
        <v>3</v>
      </c>
      <c r="H190" t="s">
        <v>3</v>
      </c>
    </row>
    <row r="191" spans="1:8" x14ac:dyDescent="0.45">
      <c r="A191">
        <v>22</v>
      </c>
      <c r="B191" t="s">
        <v>1807</v>
      </c>
      <c r="C191">
        <v>1</v>
      </c>
      <c r="D191" t="s">
        <v>13</v>
      </c>
      <c r="E191" t="s">
        <v>28</v>
      </c>
      <c r="F191" t="s">
        <v>29</v>
      </c>
      <c r="G191" t="s">
        <v>3</v>
      </c>
      <c r="H191" t="s">
        <v>3</v>
      </c>
    </row>
    <row r="192" spans="1:8" x14ac:dyDescent="0.45">
      <c r="A192">
        <v>23</v>
      </c>
      <c r="B192" t="s">
        <v>1808</v>
      </c>
      <c r="C192">
        <v>1</v>
      </c>
      <c r="D192" t="s">
        <v>13</v>
      </c>
      <c r="E192" t="s">
        <v>28</v>
      </c>
      <c r="F192" t="s">
        <v>29</v>
      </c>
      <c r="G192" t="s">
        <v>3</v>
      </c>
      <c r="H192" t="s">
        <v>3</v>
      </c>
    </row>
    <row r="193" spans="1:8" x14ac:dyDescent="0.45">
      <c r="A193">
        <v>24</v>
      </c>
      <c r="B193" t="s">
        <v>1809</v>
      </c>
      <c r="C193">
        <v>1</v>
      </c>
      <c r="D193" t="s">
        <v>13</v>
      </c>
      <c r="E193" t="s">
        <v>28</v>
      </c>
      <c r="F193" t="s">
        <v>29</v>
      </c>
      <c r="G193" t="s">
        <v>3</v>
      </c>
      <c r="H193" t="s">
        <v>3</v>
      </c>
    </row>
    <row r="194" spans="1:8" x14ac:dyDescent="0.45">
      <c r="A194">
        <v>25</v>
      </c>
      <c r="B194" t="s">
        <v>1810</v>
      </c>
      <c r="C194">
        <v>1</v>
      </c>
      <c r="D194" t="s">
        <v>13</v>
      </c>
      <c r="E194" t="s">
        <v>28</v>
      </c>
      <c r="F194" t="s">
        <v>29</v>
      </c>
      <c r="G194" t="s">
        <v>3</v>
      </c>
      <c r="H194" t="s">
        <v>3</v>
      </c>
    </row>
    <row r="195" spans="1:8" x14ac:dyDescent="0.45">
      <c r="A195">
        <v>26</v>
      </c>
      <c r="B195" t="s">
        <v>1811</v>
      </c>
      <c r="C195">
        <v>1</v>
      </c>
      <c r="D195" t="s">
        <v>13</v>
      </c>
      <c r="E195" t="s">
        <v>28</v>
      </c>
      <c r="F195" t="s">
        <v>29</v>
      </c>
      <c r="G195" t="s">
        <v>3</v>
      </c>
      <c r="H195" t="s">
        <v>3</v>
      </c>
    </row>
    <row r="196" spans="1:8" x14ac:dyDescent="0.45">
      <c r="A196">
        <v>27</v>
      </c>
      <c r="B196" t="s">
        <v>1812</v>
      </c>
      <c r="C196">
        <v>1</v>
      </c>
      <c r="D196" t="s">
        <v>13</v>
      </c>
      <c r="E196" t="s">
        <v>28</v>
      </c>
      <c r="F196" t="s">
        <v>29</v>
      </c>
      <c r="G196" t="s">
        <v>3</v>
      </c>
      <c r="H196" t="s">
        <v>3</v>
      </c>
    </row>
    <row r="197" spans="1:8" x14ac:dyDescent="0.45">
      <c r="A197">
        <v>28</v>
      </c>
      <c r="B197" t="s">
        <v>1813</v>
      </c>
      <c r="C197">
        <v>1</v>
      </c>
      <c r="D197" t="s">
        <v>13</v>
      </c>
      <c r="E197" t="s">
        <v>28</v>
      </c>
      <c r="F197" t="s">
        <v>29</v>
      </c>
      <c r="G197" t="s">
        <v>3</v>
      </c>
      <c r="H197" t="s">
        <v>3</v>
      </c>
    </row>
    <row r="198" spans="1:8" x14ac:dyDescent="0.45">
      <c r="A198">
        <v>29</v>
      </c>
      <c r="B198" t="s">
        <v>1814</v>
      </c>
      <c r="C198">
        <v>1</v>
      </c>
      <c r="D198" t="s">
        <v>13</v>
      </c>
      <c r="E198" t="s">
        <v>28</v>
      </c>
      <c r="F198" t="s">
        <v>29</v>
      </c>
      <c r="G198" t="s">
        <v>3</v>
      </c>
      <c r="H198" t="s">
        <v>3</v>
      </c>
    </row>
    <row r="199" spans="1:8" x14ac:dyDescent="0.45">
      <c r="A199">
        <v>30</v>
      </c>
      <c r="B199" t="s">
        <v>1815</v>
      </c>
      <c r="C199">
        <v>1</v>
      </c>
      <c r="D199" t="s">
        <v>13</v>
      </c>
      <c r="E199" t="s">
        <v>28</v>
      </c>
      <c r="F199" t="s">
        <v>29</v>
      </c>
      <c r="G199" t="s">
        <v>3</v>
      </c>
      <c r="H199" t="s">
        <v>3</v>
      </c>
    </row>
    <row r="200" spans="1:8" x14ac:dyDescent="0.45">
      <c r="A200">
        <v>31</v>
      </c>
      <c r="B200" t="s">
        <v>1816</v>
      </c>
      <c r="C200">
        <v>1</v>
      </c>
      <c r="D200" t="s">
        <v>13</v>
      </c>
      <c r="E200" t="s">
        <v>28</v>
      </c>
      <c r="F200" t="s">
        <v>29</v>
      </c>
      <c r="G200" t="s">
        <v>3</v>
      </c>
      <c r="H200" t="s">
        <v>3</v>
      </c>
    </row>
    <row r="201" spans="1:8" x14ac:dyDescent="0.45">
      <c r="A201">
        <v>32</v>
      </c>
      <c r="B201" t="s">
        <v>1817</v>
      </c>
      <c r="C201">
        <v>1</v>
      </c>
      <c r="D201" t="s">
        <v>13</v>
      </c>
      <c r="E201" t="s">
        <v>28</v>
      </c>
      <c r="F201" t="s">
        <v>29</v>
      </c>
      <c r="G201" t="s">
        <v>3</v>
      </c>
      <c r="H201" t="s">
        <v>3</v>
      </c>
    </row>
    <row r="202" spans="1:8" x14ac:dyDescent="0.45">
      <c r="A202">
        <v>33</v>
      </c>
      <c r="B202" t="s">
        <v>1818</v>
      </c>
      <c r="C202">
        <v>1</v>
      </c>
      <c r="D202" t="s">
        <v>13</v>
      </c>
      <c r="E202" t="s">
        <v>28</v>
      </c>
      <c r="F202" t="s">
        <v>29</v>
      </c>
      <c r="G202" t="s">
        <v>3</v>
      </c>
      <c r="H202" t="s">
        <v>3</v>
      </c>
    </row>
    <row r="203" spans="1:8" x14ac:dyDescent="0.45">
      <c r="A203">
        <v>34</v>
      </c>
      <c r="B203" t="s">
        <v>1819</v>
      </c>
      <c r="C203">
        <v>1</v>
      </c>
      <c r="D203" t="s">
        <v>13</v>
      </c>
      <c r="E203" t="s">
        <v>28</v>
      </c>
      <c r="F203" t="s">
        <v>29</v>
      </c>
      <c r="G203" t="s">
        <v>3</v>
      </c>
      <c r="H203" t="s">
        <v>3</v>
      </c>
    </row>
    <row r="204" spans="1:8" x14ac:dyDescent="0.45">
      <c r="A204">
        <v>35</v>
      </c>
      <c r="B204" t="s">
        <v>1820</v>
      </c>
      <c r="C204">
        <v>1</v>
      </c>
      <c r="D204" t="s">
        <v>13</v>
      </c>
      <c r="E204" t="s">
        <v>28</v>
      </c>
      <c r="F204" t="s">
        <v>29</v>
      </c>
      <c r="G204" t="s">
        <v>3</v>
      </c>
      <c r="H204" t="s">
        <v>3</v>
      </c>
    </row>
    <row r="205" spans="1:8" x14ac:dyDescent="0.45">
      <c r="A205">
        <v>36</v>
      </c>
      <c r="B205" t="s">
        <v>1821</v>
      </c>
      <c r="C205">
        <v>1</v>
      </c>
      <c r="D205" t="s">
        <v>13</v>
      </c>
      <c r="E205" t="s">
        <v>28</v>
      </c>
      <c r="F205" t="s">
        <v>29</v>
      </c>
      <c r="G205" t="s">
        <v>3</v>
      </c>
      <c r="H205" t="s">
        <v>3</v>
      </c>
    </row>
    <row r="206" spans="1:8" x14ac:dyDescent="0.45">
      <c r="A206">
        <v>37</v>
      </c>
      <c r="B206" t="s">
        <v>1822</v>
      </c>
      <c r="C206">
        <v>1</v>
      </c>
      <c r="D206" t="s">
        <v>13</v>
      </c>
      <c r="E206" t="s">
        <v>28</v>
      </c>
      <c r="F206" t="s">
        <v>29</v>
      </c>
      <c r="G206" t="s">
        <v>3</v>
      </c>
      <c r="H206" t="s">
        <v>3</v>
      </c>
    </row>
    <row r="207" spans="1:8" x14ac:dyDescent="0.45">
      <c r="A207">
        <v>38</v>
      </c>
      <c r="B207" t="s">
        <v>1823</v>
      </c>
      <c r="C207">
        <v>1</v>
      </c>
      <c r="D207" t="s">
        <v>13</v>
      </c>
      <c r="E207" t="s">
        <v>28</v>
      </c>
      <c r="F207" t="s">
        <v>29</v>
      </c>
      <c r="G207" t="s">
        <v>3</v>
      </c>
      <c r="H207" t="s">
        <v>3</v>
      </c>
    </row>
    <row r="208" spans="1:8" x14ac:dyDescent="0.45">
      <c r="A208">
        <v>39</v>
      </c>
      <c r="B208" t="s">
        <v>1824</v>
      </c>
      <c r="C208">
        <v>1</v>
      </c>
      <c r="D208" t="s">
        <v>13</v>
      </c>
      <c r="E208" t="s">
        <v>28</v>
      </c>
      <c r="F208" t="s">
        <v>29</v>
      </c>
      <c r="G208" t="s">
        <v>3</v>
      </c>
      <c r="H208" t="s">
        <v>3</v>
      </c>
    </row>
    <row r="209" spans="1:8" x14ac:dyDescent="0.45">
      <c r="A209">
        <v>40</v>
      </c>
      <c r="B209" t="s">
        <v>1825</v>
      </c>
      <c r="C209">
        <v>1</v>
      </c>
      <c r="D209" t="s">
        <v>13</v>
      </c>
      <c r="E209" t="s">
        <v>28</v>
      </c>
      <c r="F209" t="s">
        <v>29</v>
      </c>
      <c r="G209" t="s">
        <v>3</v>
      </c>
      <c r="H209" t="s">
        <v>3</v>
      </c>
    </row>
    <row r="211" spans="1:8" x14ac:dyDescent="0.45">
      <c r="A211" s="3" t="s">
        <v>216</v>
      </c>
      <c r="B211" s="3" t="s">
        <v>229</v>
      </c>
      <c r="D211" s="3" t="s">
        <v>226</v>
      </c>
      <c r="E211" s="3">
        <v>65</v>
      </c>
    </row>
    <row r="212" spans="1:8" x14ac:dyDescent="0.45">
      <c r="A212" s="38">
        <v>1</v>
      </c>
      <c r="B212" t="s">
        <v>1024</v>
      </c>
      <c r="C212">
        <v>2</v>
      </c>
      <c r="D212" t="s">
        <v>0</v>
      </c>
      <c r="E212" t="s">
        <v>237</v>
      </c>
      <c r="F212" t="s">
        <v>238</v>
      </c>
      <c r="G212" t="s">
        <v>3</v>
      </c>
      <c r="H212" t="s">
        <v>3</v>
      </c>
    </row>
    <row r="213" spans="1:8" x14ac:dyDescent="0.45">
      <c r="A213" s="38">
        <v>2</v>
      </c>
      <c r="B213" t="s">
        <v>1025</v>
      </c>
      <c r="C213">
        <v>2</v>
      </c>
      <c r="D213" t="s">
        <v>0</v>
      </c>
      <c r="E213" t="s">
        <v>231</v>
      </c>
      <c r="F213" t="s">
        <v>232</v>
      </c>
      <c r="G213" t="s">
        <v>3</v>
      </c>
      <c r="H213" t="s">
        <v>3</v>
      </c>
    </row>
    <row r="214" spans="1:8" x14ac:dyDescent="0.45">
      <c r="A214" s="38">
        <v>3</v>
      </c>
      <c r="B214" t="s">
        <v>828</v>
      </c>
      <c r="C214">
        <v>2</v>
      </c>
      <c r="D214" t="s">
        <v>0</v>
      </c>
      <c r="E214" t="s">
        <v>1</v>
      </c>
      <c r="F214" t="s">
        <v>2</v>
      </c>
      <c r="G214" t="s">
        <v>3</v>
      </c>
      <c r="H214" t="s">
        <v>3</v>
      </c>
    </row>
    <row r="215" spans="1:8" x14ac:dyDescent="0.45">
      <c r="A215" s="38">
        <v>4</v>
      </c>
      <c r="B215" t="s">
        <v>853</v>
      </c>
      <c r="C215">
        <v>2</v>
      </c>
      <c r="D215" t="s">
        <v>0</v>
      </c>
      <c r="E215" t="s">
        <v>7</v>
      </c>
      <c r="F215" t="s">
        <v>8</v>
      </c>
      <c r="G215" t="s">
        <v>3</v>
      </c>
      <c r="H215" t="s">
        <v>3</v>
      </c>
    </row>
    <row r="216" spans="1:8" x14ac:dyDescent="0.45">
      <c r="A216" s="38">
        <v>5</v>
      </c>
      <c r="B216" t="s">
        <v>1026</v>
      </c>
      <c r="C216">
        <v>2</v>
      </c>
      <c r="D216" t="s">
        <v>0</v>
      </c>
      <c r="E216" t="s">
        <v>231</v>
      </c>
      <c r="F216" t="s">
        <v>232</v>
      </c>
      <c r="G216" t="s">
        <v>3</v>
      </c>
      <c r="H216" t="s">
        <v>3</v>
      </c>
    </row>
    <row r="217" spans="1:8" x14ac:dyDescent="0.45">
      <c r="A217" s="38">
        <v>6</v>
      </c>
      <c r="B217" t="s">
        <v>829</v>
      </c>
      <c r="C217">
        <v>2</v>
      </c>
      <c r="D217" t="s">
        <v>0</v>
      </c>
      <c r="E217" t="s">
        <v>1</v>
      </c>
      <c r="F217" t="s">
        <v>2</v>
      </c>
      <c r="G217" t="s">
        <v>3</v>
      </c>
      <c r="H217" t="s">
        <v>3</v>
      </c>
    </row>
    <row r="218" spans="1:8" x14ac:dyDescent="0.45">
      <c r="A218" s="38">
        <v>7</v>
      </c>
      <c r="B218" t="s">
        <v>854</v>
      </c>
      <c r="C218">
        <v>2</v>
      </c>
      <c r="D218" t="s">
        <v>0</v>
      </c>
      <c r="E218" t="s">
        <v>7</v>
      </c>
      <c r="F218" t="s">
        <v>8</v>
      </c>
      <c r="G218" t="s">
        <v>3</v>
      </c>
      <c r="H218" t="s">
        <v>3</v>
      </c>
    </row>
    <row r="219" spans="1:8" x14ac:dyDescent="0.45">
      <c r="A219" s="38">
        <v>8</v>
      </c>
      <c r="B219" t="s">
        <v>1027</v>
      </c>
      <c r="C219">
        <v>2</v>
      </c>
      <c r="D219" t="s">
        <v>0</v>
      </c>
      <c r="E219" t="s">
        <v>231</v>
      </c>
      <c r="F219" t="s">
        <v>232</v>
      </c>
      <c r="G219" t="s">
        <v>3</v>
      </c>
      <c r="H219" t="s">
        <v>3</v>
      </c>
    </row>
    <row r="220" spans="1:8" x14ac:dyDescent="0.45">
      <c r="A220" s="38">
        <v>9</v>
      </c>
      <c r="B220" t="s">
        <v>830</v>
      </c>
      <c r="C220">
        <v>2</v>
      </c>
      <c r="D220" t="s">
        <v>0</v>
      </c>
      <c r="E220" t="s">
        <v>1</v>
      </c>
      <c r="F220" t="s">
        <v>2</v>
      </c>
      <c r="G220" t="s">
        <v>3</v>
      </c>
      <c r="H220" t="s">
        <v>3</v>
      </c>
    </row>
    <row r="221" spans="1:8" x14ac:dyDescent="0.45">
      <c r="A221" s="38">
        <v>10</v>
      </c>
      <c r="B221" t="s">
        <v>1028</v>
      </c>
      <c r="C221">
        <v>2</v>
      </c>
      <c r="D221" t="s">
        <v>0</v>
      </c>
      <c r="E221" t="s">
        <v>1029</v>
      </c>
      <c r="F221" t="s">
        <v>1030</v>
      </c>
      <c r="G221" t="s">
        <v>3</v>
      </c>
      <c r="H221" t="s">
        <v>3</v>
      </c>
    </row>
    <row r="222" spans="1:8" x14ac:dyDescent="0.45">
      <c r="A222" s="38">
        <v>11</v>
      </c>
      <c r="B222" t="s">
        <v>831</v>
      </c>
      <c r="C222">
        <v>2</v>
      </c>
      <c r="D222" t="s">
        <v>0</v>
      </c>
      <c r="E222" t="s">
        <v>1</v>
      </c>
      <c r="F222" t="s">
        <v>2</v>
      </c>
      <c r="G222" t="s">
        <v>3</v>
      </c>
      <c r="H222" t="s">
        <v>3</v>
      </c>
    </row>
    <row r="223" spans="1:8" x14ac:dyDescent="0.45">
      <c r="A223" s="38">
        <v>12</v>
      </c>
      <c r="B223" t="s">
        <v>855</v>
      </c>
      <c r="C223">
        <v>2</v>
      </c>
      <c r="D223" t="s">
        <v>0</v>
      </c>
      <c r="E223" t="s">
        <v>7</v>
      </c>
      <c r="F223" t="s">
        <v>8</v>
      </c>
      <c r="G223" t="s">
        <v>3</v>
      </c>
      <c r="H223" t="s">
        <v>3</v>
      </c>
    </row>
    <row r="224" spans="1:8" x14ac:dyDescent="0.45">
      <c r="A224" s="38">
        <v>13</v>
      </c>
      <c r="B224" t="s">
        <v>1031</v>
      </c>
      <c r="C224">
        <v>2</v>
      </c>
      <c r="D224" t="s">
        <v>0</v>
      </c>
      <c r="E224" t="s">
        <v>237</v>
      </c>
      <c r="F224" t="s">
        <v>238</v>
      </c>
      <c r="G224" t="s">
        <v>3</v>
      </c>
      <c r="H224" t="s">
        <v>3</v>
      </c>
    </row>
    <row r="225" spans="1:8" x14ac:dyDescent="0.45">
      <c r="A225" s="38">
        <v>14</v>
      </c>
      <c r="B225" t="s">
        <v>1032</v>
      </c>
      <c r="C225">
        <v>2</v>
      </c>
      <c r="D225" t="s">
        <v>0</v>
      </c>
      <c r="E225" t="s">
        <v>231</v>
      </c>
      <c r="F225" t="s">
        <v>232</v>
      </c>
      <c r="G225" t="s">
        <v>3</v>
      </c>
      <c r="H225" t="s">
        <v>3</v>
      </c>
    </row>
    <row r="226" spans="1:8" x14ac:dyDescent="0.45">
      <c r="A226" s="38">
        <v>15</v>
      </c>
      <c r="B226" t="s">
        <v>832</v>
      </c>
      <c r="C226">
        <v>2</v>
      </c>
      <c r="D226" t="s">
        <v>0</v>
      </c>
      <c r="E226" t="s">
        <v>1</v>
      </c>
      <c r="F226" t="s">
        <v>2</v>
      </c>
      <c r="G226" t="s">
        <v>3</v>
      </c>
      <c r="H226" t="s">
        <v>3</v>
      </c>
    </row>
    <row r="227" spans="1:8" x14ac:dyDescent="0.45">
      <c r="A227" s="38">
        <v>16</v>
      </c>
      <c r="B227" t="s">
        <v>833</v>
      </c>
      <c r="C227">
        <v>2</v>
      </c>
      <c r="D227" t="s">
        <v>0</v>
      </c>
      <c r="E227" t="s">
        <v>1</v>
      </c>
      <c r="F227" t="s">
        <v>2</v>
      </c>
      <c r="G227" t="s">
        <v>3</v>
      </c>
      <c r="H227" t="s">
        <v>3</v>
      </c>
    </row>
    <row r="228" spans="1:8" x14ac:dyDescent="0.45">
      <c r="A228" s="38">
        <v>17</v>
      </c>
      <c r="B228" t="s">
        <v>834</v>
      </c>
      <c r="C228">
        <v>2</v>
      </c>
      <c r="D228" t="s">
        <v>0</v>
      </c>
      <c r="E228" t="s">
        <v>1</v>
      </c>
      <c r="F228" t="s">
        <v>2</v>
      </c>
      <c r="G228" t="s">
        <v>3</v>
      </c>
      <c r="H228" t="s">
        <v>3</v>
      </c>
    </row>
    <row r="229" spans="1:8" x14ac:dyDescent="0.45">
      <c r="A229" s="38">
        <v>18</v>
      </c>
      <c r="B229" t="s">
        <v>1033</v>
      </c>
      <c r="C229">
        <v>2</v>
      </c>
      <c r="D229" t="s">
        <v>0</v>
      </c>
      <c r="E229" t="s">
        <v>231</v>
      </c>
      <c r="F229" t="s">
        <v>232</v>
      </c>
      <c r="G229" t="s">
        <v>3</v>
      </c>
      <c r="H229" t="s">
        <v>3</v>
      </c>
    </row>
    <row r="230" spans="1:8" x14ac:dyDescent="0.45">
      <c r="A230" s="38">
        <v>19</v>
      </c>
      <c r="B230" t="s">
        <v>835</v>
      </c>
      <c r="C230">
        <v>2</v>
      </c>
      <c r="D230" t="s">
        <v>0</v>
      </c>
      <c r="E230" t="s">
        <v>1</v>
      </c>
      <c r="F230" t="s">
        <v>2</v>
      </c>
      <c r="G230" t="s">
        <v>3</v>
      </c>
      <c r="H230" t="s">
        <v>3</v>
      </c>
    </row>
    <row r="231" spans="1:8" x14ac:dyDescent="0.45">
      <c r="A231" s="38">
        <v>20</v>
      </c>
      <c r="B231" t="s">
        <v>836</v>
      </c>
      <c r="C231">
        <v>2</v>
      </c>
      <c r="D231" t="s">
        <v>0</v>
      </c>
      <c r="E231" t="s">
        <v>1</v>
      </c>
      <c r="F231" t="s">
        <v>2</v>
      </c>
      <c r="G231" t="s">
        <v>3</v>
      </c>
      <c r="H231" t="s">
        <v>3</v>
      </c>
    </row>
    <row r="232" spans="1:8" x14ac:dyDescent="0.45">
      <c r="A232" s="38">
        <v>21</v>
      </c>
      <c r="B232" t="s">
        <v>1034</v>
      </c>
      <c r="C232">
        <v>2</v>
      </c>
      <c r="D232" t="s">
        <v>0</v>
      </c>
      <c r="E232" t="s">
        <v>231</v>
      </c>
      <c r="F232" t="s">
        <v>232</v>
      </c>
      <c r="G232" t="s">
        <v>3</v>
      </c>
      <c r="H232" t="s">
        <v>3</v>
      </c>
    </row>
    <row r="233" spans="1:8" x14ac:dyDescent="0.45">
      <c r="A233" s="38">
        <v>22</v>
      </c>
      <c r="B233" t="s">
        <v>837</v>
      </c>
      <c r="C233">
        <v>2</v>
      </c>
      <c r="D233" t="s">
        <v>0</v>
      </c>
      <c r="E233" t="s">
        <v>1</v>
      </c>
      <c r="F233" t="s">
        <v>2</v>
      </c>
      <c r="G233" t="s">
        <v>3</v>
      </c>
      <c r="H233" t="s">
        <v>3</v>
      </c>
    </row>
    <row r="234" spans="1:8" x14ac:dyDescent="0.45">
      <c r="A234" s="38">
        <v>23</v>
      </c>
      <c r="B234" t="s">
        <v>1035</v>
      </c>
      <c r="C234">
        <v>2</v>
      </c>
      <c r="D234" t="s">
        <v>0</v>
      </c>
      <c r="E234" t="s">
        <v>231</v>
      </c>
      <c r="F234" t="s">
        <v>232</v>
      </c>
      <c r="G234" t="s">
        <v>3</v>
      </c>
      <c r="H234" t="s">
        <v>3</v>
      </c>
    </row>
    <row r="235" spans="1:8" x14ac:dyDescent="0.45">
      <c r="A235" s="38">
        <v>24</v>
      </c>
      <c r="B235" t="s">
        <v>838</v>
      </c>
      <c r="C235">
        <v>2</v>
      </c>
      <c r="D235" t="s">
        <v>0</v>
      </c>
      <c r="E235" t="s">
        <v>1</v>
      </c>
      <c r="F235" t="s">
        <v>2</v>
      </c>
      <c r="G235" t="s">
        <v>3</v>
      </c>
      <c r="H235" t="s">
        <v>3</v>
      </c>
    </row>
    <row r="236" spans="1:8" x14ac:dyDescent="0.45">
      <c r="A236" s="38">
        <v>25</v>
      </c>
      <c r="B236" t="s">
        <v>1036</v>
      </c>
      <c r="C236">
        <v>2</v>
      </c>
      <c r="D236" t="s">
        <v>0</v>
      </c>
      <c r="E236" t="s">
        <v>237</v>
      </c>
      <c r="F236" t="s">
        <v>238</v>
      </c>
      <c r="G236" t="s">
        <v>3</v>
      </c>
      <c r="H236" t="s">
        <v>3</v>
      </c>
    </row>
    <row r="237" spans="1:8" x14ac:dyDescent="0.45">
      <c r="A237" s="38">
        <v>26</v>
      </c>
      <c r="B237" t="s">
        <v>839</v>
      </c>
      <c r="C237">
        <v>2</v>
      </c>
      <c r="D237" t="s">
        <v>0</v>
      </c>
      <c r="E237" t="s">
        <v>1</v>
      </c>
      <c r="F237" t="s">
        <v>2</v>
      </c>
      <c r="G237" t="s">
        <v>3</v>
      </c>
      <c r="H237" t="s">
        <v>3</v>
      </c>
    </row>
    <row r="238" spans="1:8" x14ac:dyDescent="0.45">
      <c r="A238" s="38">
        <v>27</v>
      </c>
      <c r="B238" t="s">
        <v>1037</v>
      </c>
      <c r="C238">
        <v>2</v>
      </c>
      <c r="D238" t="s">
        <v>0</v>
      </c>
      <c r="E238" t="s">
        <v>237</v>
      </c>
      <c r="F238" t="s">
        <v>238</v>
      </c>
      <c r="G238" t="s">
        <v>3</v>
      </c>
      <c r="H238" t="s">
        <v>3</v>
      </c>
    </row>
    <row r="239" spans="1:8" x14ac:dyDescent="0.45">
      <c r="A239" s="38">
        <v>28</v>
      </c>
      <c r="B239" t="s">
        <v>1038</v>
      </c>
      <c r="C239">
        <v>2</v>
      </c>
      <c r="D239" t="s">
        <v>0</v>
      </c>
      <c r="E239" t="s">
        <v>231</v>
      </c>
      <c r="F239" t="s">
        <v>232</v>
      </c>
      <c r="G239" t="s">
        <v>3</v>
      </c>
      <c r="H239" t="s">
        <v>3</v>
      </c>
    </row>
    <row r="240" spans="1:8" x14ac:dyDescent="0.45">
      <c r="A240" s="38">
        <v>29</v>
      </c>
      <c r="B240" t="s">
        <v>1039</v>
      </c>
      <c r="C240">
        <v>2</v>
      </c>
      <c r="D240" t="s">
        <v>0</v>
      </c>
      <c r="E240" t="s">
        <v>237</v>
      </c>
      <c r="F240" t="s">
        <v>238</v>
      </c>
      <c r="G240" t="s">
        <v>3</v>
      </c>
      <c r="H240" t="s">
        <v>3</v>
      </c>
    </row>
    <row r="241" spans="1:8" x14ac:dyDescent="0.45">
      <c r="A241" s="38">
        <v>30</v>
      </c>
      <c r="B241" t="s">
        <v>1040</v>
      </c>
      <c r="C241">
        <v>2</v>
      </c>
      <c r="D241" t="s">
        <v>0</v>
      </c>
      <c r="E241" t="s">
        <v>231</v>
      </c>
      <c r="F241" t="s">
        <v>232</v>
      </c>
      <c r="G241" t="s">
        <v>3</v>
      </c>
      <c r="H241" t="s">
        <v>3</v>
      </c>
    </row>
    <row r="242" spans="1:8" x14ac:dyDescent="0.45">
      <c r="A242" s="38">
        <v>31</v>
      </c>
      <c r="B242" t="s">
        <v>1041</v>
      </c>
      <c r="C242">
        <v>2</v>
      </c>
      <c r="D242" t="s">
        <v>0</v>
      </c>
      <c r="E242" t="s">
        <v>231</v>
      </c>
      <c r="F242" t="s">
        <v>232</v>
      </c>
      <c r="G242" t="s">
        <v>3</v>
      </c>
      <c r="H242" t="s">
        <v>3</v>
      </c>
    </row>
    <row r="243" spans="1:8" x14ac:dyDescent="0.45">
      <c r="A243" s="38">
        <v>32</v>
      </c>
      <c r="B243" t="s">
        <v>1042</v>
      </c>
      <c r="C243">
        <v>2</v>
      </c>
      <c r="D243" t="s">
        <v>0</v>
      </c>
      <c r="E243" t="s">
        <v>231</v>
      </c>
      <c r="F243" t="s">
        <v>232</v>
      </c>
      <c r="G243" t="s">
        <v>3</v>
      </c>
      <c r="H243" t="s">
        <v>3</v>
      </c>
    </row>
    <row r="244" spans="1:8" x14ac:dyDescent="0.45">
      <c r="A244" s="38">
        <v>33</v>
      </c>
      <c r="B244" t="s">
        <v>1043</v>
      </c>
      <c r="C244">
        <v>2</v>
      </c>
      <c r="D244" t="s">
        <v>0</v>
      </c>
      <c r="E244" t="s">
        <v>231</v>
      </c>
      <c r="F244" t="s">
        <v>232</v>
      </c>
      <c r="G244" t="s">
        <v>3</v>
      </c>
      <c r="H244" t="s">
        <v>3</v>
      </c>
    </row>
    <row r="245" spans="1:8" x14ac:dyDescent="0.45">
      <c r="A245" s="38">
        <v>34</v>
      </c>
      <c r="B245" t="s">
        <v>840</v>
      </c>
      <c r="C245">
        <v>2</v>
      </c>
      <c r="D245" t="s">
        <v>0</v>
      </c>
      <c r="E245" t="s">
        <v>1</v>
      </c>
      <c r="F245" t="s">
        <v>2</v>
      </c>
      <c r="G245" t="s">
        <v>3</v>
      </c>
      <c r="H245" t="s">
        <v>3</v>
      </c>
    </row>
    <row r="246" spans="1:8" x14ac:dyDescent="0.45">
      <c r="A246" s="38">
        <v>35</v>
      </c>
      <c r="B246" t="s">
        <v>1044</v>
      </c>
      <c r="C246">
        <v>2</v>
      </c>
      <c r="D246" t="s">
        <v>0</v>
      </c>
      <c r="E246" t="s">
        <v>231</v>
      </c>
      <c r="F246" t="s">
        <v>232</v>
      </c>
      <c r="G246" t="s">
        <v>3</v>
      </c>
      <c r="H246" t="s">
        <v>3</v>
      </c>
    </row>
    <row r="247" spans="1:8" x14ac:dyDescent="0.45">
      <c r="A247" s="38">
        <v>36</v>
      </c>
      <c r="B247" t="s">
        <v>1045</v>
      </c>
      <c r="C247">
        <v>2</v>
      </c>
      <c r="D247" t="s">
        <v>0</v>
      </c>
      <c r="E247" t="s">
        <v>231</v>
      </c>
      <c r="F247" t="s">
        <v>232</v>
      </c>
      <c r="G247" t="s">
        <v>3</v>
      </c>
      <c r="H247" t="s">
        <v>3</v>
      </c>
    </row>
    <row r="248" spans="1:8" x14ac:dyDescent="0.45">
      <c r="A248" s="38">
        <v>37</v>
      </c>
      <c r="B248" t="s">
        <v>841</v>
      </c>
      <c r="C248">
        <v>2</v>
      </c>
      <c r="D248" t="s">
        <v>0</v>
      </c>
      <c r="E248" t="s">
        <v>1</v>
      </c>
      <c r="F248" t="s">
        <v>2</v>
      </c>
      <c r="G248" t="s">
        <v>3</v>
      </c>
      <c r="H248" t="s">
        <v>3</v>
      </c>
    </row>
    <row r="249" spans="1:8" x14ac:dyDescent="0.45">
      <c r="A249" s="38">
        <v>38</v>
      </c>
      <c r="B249" t="s">
        <v>1046</v>
      </c>
      <c r="C249">
        <v>2</v>
      </c>
      <c r="D249" t="s">
        <v>0</v>
      </c>
      <c r="E249" t="s">
        <v>231</v>
      </c>
      <c r="F249" t="s">
        <v>232</v>
      </c>
      <c r="G249" t="s">
        <v>3</v>
      </c>
      <c r="H249" t="s">
        <v>3</v>
      </c>
    </row>
    <row r="250" spans="1:8" x14ac:dyDescent="0.45">
      <c r="A250" s="38">
        <v>39</v>
      </c>
      <c r="B250" t="s">
        <v>842</v>
      </c>
      <c r="C250">
        <v>2</v>
      </c>
      <c r="D250" t="s">
        <v>0</v>
      </c>
      <c r="E250" t="s">
        <v>1</v>
      </c>
      <c r="F250" t="s">
        <v>2</v>
      </c>
      <c r="G250" t="s">
        <v>3</v>
      </c>
      <c r="H250" t="s">
        <v>3</v>
      </c>
    </row>
    <row r="251" spans="1:8" x14ac:dyDescent="0.45">
      <c r="A251" s="38">
        <v>40</v>
      </c>
      <c r="B251" t="s">
        <v>1047</v>
      </c>
      <c r="C251">
        <v>2</v>
      </c>
      <c r="D251" t="s">
        <v>0</v>
      </c>
      <c r="E251" t="s">
        <v>231</v>
      </c>
      <c r="F251" t="s">
        <v>232</v>
      </c>
      <c r="G251" t="s">
        <v>3</v>
      </c>
      <c r="H251" t="s">
        <v>3</v>
      </c>
    </row>
    <row r="252" spans="1:8" x14ac:dyDescent="0.45">
      <c r="A252" s="38">
        <v>41</v>
      </c>
      <c r="B252" t="s">
        <v>843</v>
      </c>
      <c r="C252">
        <v>2</v>
      </c>
      <c r="D252" t="s">
        <v>0</v>
      </c>
      <c r="E252" t="s">
        <v>1</v>
      </c>
      <c r="F252" t="s">
        <v>2</v>
      </c>
      <c r="G252" t="s">
        <v>3</v>
      </c>
      <c r="H252" t="s">
        <v>3</v>
      </c>
    </row>
    <row r="253" spans="1:8" x14ac:dyDescent="0.45">
      <c r="A253" s="38">
        <v>42</v>
      </c>
      <c r="B253" t="s">
        <v>844</v>
      </c>
      <c r="C253">
        <v>2</v>
      </c>
      <c r="D253" t="s">
        <v>0</v>
      </c>
      <c r="E253" t="s">
        <v>1</v>
      </c>
      <c r="F253" t="s">
        <v>2</v>
      </c>
      <c r="G253" t="s">
        <v>3</v>
      </c>
      <c r="H253" t="s">
        <v>3</v>
      </c>
    </row>
    <row r="254" spans="1:8" x14ac:dyDescent="0.45">
      <c r="A254" s="38">
        <v>43</v>
      </c>
      <c r="B254" t="s">
        <v>1826</v>
      </c>
      <c r="C254">
        <v>2</v>
      </c>
      <c r="D254" t="s">
        <v>0</v>
      </c>
      <c r="E254" t="s">
        <v>231</v>
      </c>
      <c r="F254" t="s">
        <v>232</v>
      </c>
      <c r="G254" t="s">
        <v>3</v>
      </c>
      <c r="H254" t="s">
        <v>3</v>
      </c>
    </row>
    <row r="255" spans="1:8" x14ac:dyDescent="0.45">
      <c r="A255" s="38">
        <v>44</v>
      </c>
      <c r="B255" t="s">
        <v>1827</v>
      </c>
      <c r="C255">
        <v>2</v>
      </c>
      <c r="D255" t="s">
        <v>0</v>
      </c>
      <c r="E255" t="s">
        <v>231</v>
      </c>
      <c r="F255" t="s">
        <v>232</v>
      </c>
      <c r="G255" t="s">
        <v>3</v>
      </c>
      <c r="H255" t="s">
        <v>3</v>
      </c>
    </row>
    <row r="256" spans="1:8" x14ac:dyDescent="0.45">
      <c r="A256" s="38">
        <v>45</v>
      </c>
      <c r="B256" t="s">
        <v>857</v>
      </c>
      <c r="C256">
        <v>2</v>
      </c>
      <c r="D256" t="s">
        <v>0</v>
      </c>
      <c r="E256" t="s">
        <v>7</v>
      </c>
      <c r="F256" t="s">
        <v>8</v>
      </c>
      <c r="G256" t="s">
        <v>3</v>
      </c>
      <c r="H256" t="s">
        <v>3</v>
      </c>
    </row>
    <row r="257" spans="1:8" x14ac:dyDescent="0.45">
      <c r="A257" s="38">
        <v>46</v>
      </c>
      <c r="B257" t="s">
        <v>858</v>
      </c>
      <c r="C257">
        <v>2</v>
      </c>
      <c r="D257" t="s">
        <v>0</v>
      </c>
      <c r="E257" t="s">
        <v>7</v>
      </c>
      <c r="F257" t="s">
        <v>8</v>
      </c>
      <c r="G257" t="s">
        <v>3</v>
      </c>
      <c r="H257" t="s">
        <v>3</v>
      </c>
    </row>
    <row r="258" spans="1:8" x14ac:dyDescent="0.45">
      <c r="A258" s="38">
        <v>47</v>
      </c>
      <c r="B258" t="s">
        <v>845</v>
      </c>
      <c r="C258">
        <v>2</v>
      </c>
      <c r="D258" t="s">
        <v>0</v>
      </c>
      <c r="E258" t="s">
        <v>1</v>
      </c>
      <c r="F258" t="s">
        <v>2</v>
      </c>
      <c r="G258" t="s">
        <v>3</v>
      </c>
      <c r="H258" t="s">
        <v>3</v>
      </c>
    </row>
    <row r="259" spans="1:8" x14ac:dyDescent="0.45">
      <c r="A259" s="38">
        <v>48</v>
      </c>
      <c r="B259" t="s">
        <v>1828</v>
      </c>
      <c r="C259">
        <v>2</v>
      </c>
      <c r="D259" t="s">
        <v>0</v>
      </c>
      <c r="E259" t="s">
        <v>237</v>
      </c>
      <c r="F259" t="s">
        <v>238</v>
      </c>
      <c r="G259" t="s">
        <v>3</v>
      </c>
      <c r="H259" t="s">
        <v>3</v>
      </c>
    </row>
    <row r="260" spans="1:8" x14ac:dyDescent="0.45">
      <c r="A260" s="38">
        <v>49</v>
      </c>
      <c r="B260" t="s">
        <v>1829</v>
      </c>
      <c r="C260">
        <v>2</v>
      </c>
      <c r="D260" t="s">
        <v>0</v>
      </c>
      <c r="E260" t="s">
        <v>231</v>
      </c>
      <c r="F260" t="s">
        <v>232</v>
      </c>
      <c r="G260" t="s">
        <v>3</v>
      </c>
      <c r="H260" t="s">
        <v>3</v>
      </c>
    </row>
    <row r="261" spans="1:8" x14ac:dyDescent="0.45">
      <c r="A261" s="38">
        <v>50</v>
      </c>
      <c r="B261" t="s">
        <v>1830</v>
      </c>
      <c r="C261">
        <v>2</v>
      </c>
      <c r="D261" t="s">
        <v>0</v>
      </c>
      <c r="E261" t="s">
        <v>231</v>
      </c>
      <c r="F261" t="s">
        <v>232</v>
      </c>
      <c r="G261" t="s">
        <v>3</v>
      </c>
      <c r="H261" t="s">
        <v>3</v>
      </c>
    </row>
    <row r="262" spans="1:8" x14ac:dyDescent="0.45">
      <c r="A262" s="38">
        <v>51</v>
      </c>
      <c r="B262" t="s">
        <v>846</v>
      </c>
      <c r="C262">
        <v>2</v>
      </c>
      <c r="D262" t="s">
        <v>0</v>
      </c>
      <c r="E262" t="s">
        <v>1</v>
      </c>
      <c r="F262" t="s">
        <v>2</v>
      </c>
      <c r="G262" t="s">
        <v>3</v>
      </c>
      <c r="H262" t="s">
        <v>3</v>
      </c>
    </row>
    <row r="263" spans="1:8" x14ac:dyDescent="0.45">
      <c r="A263" s="38">
        <v>52</v>
      </c>
      <c r="B263" t="s">
        <v>1831</v>
      </c>
      <c r="C263">
        <v>2</v>
      </c>
      <c r="D263" t="s">
        <v>0</v>
      </c>
      <c r="E263" t="s">
        <v>1029</v>
      </c>
      <c r="F263" t="s">
        <v>1030</v>
      </c>
      <c r="G263" t="s">
        <v>3</v>
      </c>
      <c r="H263" t="s">
        <v>3</v>
      </c>
    </row>
    <row r="264" spans="1:8" x14ac:dyDescent="0.45">
      <c r="A264" s="38">
        <v>53</v>
      </c>
      <c r="B264" t="s">
        <v>1832</v>
      </c>
      <c r="C264">
        <v>2</v>
      </c>
      <c r="D264" t="s">
        <v>0</v>
      </c>
      <c r="E264" t="s">
        <v>231</v>
      </c>
      <c r="F264" t="s">
        <v>232</v>
      </c>
      <c r="G264" t="s">
        <v>3</v>
      </c>
      <c r="H264" t="s">
        <v>3</v>
      </c>
    </row>
    <row r="265" spans="1:8" x14ac:dyDescent="0.45">
      <c r="A265" s="38">
        <v>54</v>
      </c>
      <c r="B265" t="s">
        <v>1833</v>
      </c>
      <c r="C265">
        <v>2</v>
      </c>
      <c r="D265" t="s">
        <v>0</v>
      </c>
      <c r="E265" t="s">
        <v>231</v>
      </c>
      <c r="F265" t="s">
        <v>232</v>
      </c>
      <c r="G265" t="s">
        <v>3</v>
      </c>
      <c r="H265" t="s">
        <v>3</v>
      </c>
    </row>
    <row r="266" spans="1:8" x14ac:dyDescent="0.45">
      <c r="A266" s="38">
        <v>55</v>
      </c>
      <c r="B266" t="s">
        <v>1834</v>
      </c>
      <c r="C266">
        <v>2</v>
      </c>
      <c r="D266" t="s">
        <v>0</v>
      </c>
      <c r="E266" t="s">
        <v>231</v>
      </c>
      <c r="F266" t="s">
        <v>232</v>
      </c>
      <c r="G266" t="s">
        <v>3</v>
      </c>
      <c r="H266" t="s">
        <v>3</v>
      </c>
    </row>
    <row r="267" spans="1:8" x14ac:dyDescent="0.45">
      <c r="A267" s="38">
        <v>56</v>
      </c>
      <c r="B267" t="s">
        <v>1835</v>
      </c>
      <c r="C267">
        <v>2</v>
      </c>
      <c r="D267" t="s">
        <v>0</v>
      </c>
      <c r="E267" t="s">
        <v>231</v>
      </c>
      <c r="F267" t="s">
        <v>232</v>
      </c>
      <c r="G267" t="s">
        <v>3</v>
      </c>
      <c r="H267" t="s">
        <v>3</v>
      </c>
    </row>
    <row r="268" spans="1:8" x14ac:dyDescent="0.45">
      <c r="A268" s="38">
        <v>57</v>
      </c>
      <c r="B268" t="s">
        <v>1836</v>
      </c>
      <c r="C268">
        <v>2</v>
      </c>
      <c r="D268" t="s">
        <v>0</v>
      </c>
      <c r="E268" t="s">
        <v>231</v>
      </c>
      <c r="F268" t="s">
        <v>232</v>
      </c>
      <c r="G268" t="s">
        <v>3</v>
      </c>
      <c r="H268" t="s">
        <v>3</v>
      </c>
    </row>
    <row r="269" spans="1:8" x14ac:dyDescent="0.45">
      <c r="A269" s="38">
        <v>58</v>
      </c>
      <c r="B269" t="s">
        <v>847</v>
      </c>
      <c r="C269">
        <v>2</v>
      </c>
      <c r="D269" t="s">
        <v>0</v>
      </c>
      <c r="E269" t="s">
        <v>1</v>
      </c>
      <c r="F269" t="s">
        <v>2</v>
      </c>
      <c r="G269" t="s">
        <v>3</v>
      </c>
      <c r="H269" t="s">
        <v>3</v>
      </c>
    </row>
    <row r="270" spans="1:8" x14ac:dyDescent="0.45">
      <c r="A270" s="38">
        <v>59</v>
      </c>
      <c r="B270" t="s">
        <v>848</v>
      </c>
      <c r="C270">
        <v>2</v>
      </c>
      <c r="D270" t="s">
        <v>0</v>
      </c>
      <c r="E270" t="s">
        <v>1</v>
      </c>
      <c r="F270" t="s">
        <v>2</v>
      </c>
      <c r="G270" t="s">
        <v>3</v>
      </c>
      <c r="H270" t="s">
        <v>3</v>
      </c>
    </row>
    <row r="271" spans="1:8" x14ac:dyDescent="0.45">
      <c r="A271" s="38">
        <v>60</v>
      </c>
      <c r="B271" t="s">
        <v>1837</v>
      </c>
      <c r="C271">
        <v>2</v>
      </c>
      <c r="D271" t="s">
        <v>0</v>
      </c>
      <c r="E271" t="s">
        <v>231</v>
      </c>
      <c r="F271" t="s">
        <v>232</v>
      </c>
      <c r="G271" t="s">
        <v>3</v>
      </c>
      <c r="H271" t="s">
        <v>3</v>
      </c>
    </row>
    <row r="272" spans="1:8" x14ac:dyDescent="0.45">
      <c r="A272" s="38">
        <v>61</v>
      </c>
      <c r="B272" t="s">
        <v>1838</v>
      </c>
      <c r="C272">
        <v>2</v>
      </c>
      <c r="D272" t="s">
        <v>0</v>
      </c>
      <c r="E272" t="s">
        <v>1029</v>
      </c>
      <c r="F272" t="s">
        <v>1030</v>
      </c>
      <c r="G272" t="s">
        <v>3</v>
      </c>
      <c r="H272" t="s">
        <v>3</v>
      </c>
    </row>
    <row r="273" spans="1:8" x14ac:dyDescent="0.45">
      <c r="A273" s="38">
        <v>62</v>
      </c>
      <c r="B273" t="s">
        <v>1839</v>
      </c>
      <c r="C273">
        <v>2</v>
      </c>
      <c r="D273" t="s">
        <v>0</v>
      </c>
      <c r="E273" t="s">
        <v>231</v>
      </c>
      <c r="F273" t="s">
        <v>232</v>
      </c>
      <c r="G273" t="s">
        <v>3</v>
      </c>
      <c r="H273" t="s">
        <v>3</v>
      </c>
    </row>
    <row r="274" spans="1:8" x14ac:dyDescent="0.45">
      <c r="A274" s="38">
        <v>63</v>
      </c>
      <c r="B274" t="s">
        <v>849</v>
      </c>
      <c r="C274">
        <v>2</v>
      </c>
      <c r="D274" t="s">
        <v>0</v>
      </c>
      <c r="E274" t="s">
        <v>1</v>
      </c>
      <c r="F274" t="s">
        <v>2</v>
      </c>
      <c r="G274" t="s">
        <v>3</v>
      </c>
      <c r="H274" t="s">
        <v>3</v>
      </c>
    </row>
    <row r="275" spans="1:8" x14ac:dyDescent="0.45">
      <c r="A275" s="38">
        <v>64</v>
      </c>
      <c r="B275" t="s">
        <v>1840</v>
      </c>
      <c r="C275">
        <v>2</v>
      </c>
      <c r="D275" t="s">
        <v>0</v>
      </c>
      <c r="E275" t="s">
        <v>237</v>
      </c>
      <c r="F275" t="s">
        <v>238</v>
      </c>
      <c r="G275" t="s">
        <v>3</v>
      </c>
      <c r="H275" t="s">
        <v>3</v>
      </c>
    </row>
    <row r="276" spans="1:8" x14ac:dyDescent="0.45">
      <c r="A276" s="38">
        <v>65</v>
      </c>
      <c r="B276" t="s">
        <v>859</v>
      </c>
      <c r="C276">
        <v>2</v>
      </c>
      <c r="D276" t="s">
        <v>0</v>
      </c>
      <c r="E276" t="s">
        <v>7</v>
      </c>
      <c r="F276" t="s">
        <v>8</v>
      </c>
      <c r="G276" t="s">
        <v>3</v>
      </c>
      <c r="H276" t="s">
        <v>3</v>
      </c>
    </row>
    <row r="277" spans="1:8" x14ac:dyDescent="0.45">
      <c r="A277" s="38"/>
    </row>
    <row r="278" spans="1:8" x14ac:dyDescent="0.45">
      <c r="A278" s="3" t="s">
        <v>216</v>
      </c>
      <c r="B278" s="3" t="s">
        <v>229</v>
      </c>
      <c r="D278" s="3" t="s">
        <v>220</v>
      </c>
      <c r="E278" s="3">
        <v>65</v>
      </c>
    </row>
    <row r="279" spans="1:8" x14ac:dyDescent="0.45">
      <c r="A279" s="38">
        <v>1</v>
      </c>
      <c r="B279" t="s">
        <v>929</v>
      </c>
      <c r="C279">
        <v>2</v>
      </c>
      <c r="D279" t="s">
        <v>0</v>
      </c>
      <c r="E279" t="s">
        <v>374</v>
      </c>
      <c r="F279" t="s">
        <v>375</v>
      </c>
      <c r="G279" t="s">
        <v>3</v>
      </c>
      <c r="H279" t="s">
        <v>3</v>
      </c>
    </row>
    <row r="280" spans="1:8" x14ac:dyDescent="0.45">
      <c r="A280" s="38">
        <v>2</v>
      </c>
      <c r="B280" t="s">
        <v>968</v>
      </c>
      <c r="C280">
        <v>2</v>
      </c>
      <c r="D280" t="s">
        <v>0</v>
      </c>
      <c r="E280" t="s">
        <v>57</v>
      </c>
      <c r="F280" t="s">
        <v>58</v>
      </c>
      <c r="G280" t="s">
        <v>3</v>
      </c>
      <c r="H280" t="s">
        <v>3</v>
      </c>
    </row>
    <row r="281" spans="1:8" x14ac:dyDescent="0.45">
      <c r="A281" s="38">
        <v>3</v>
      </c>
      <c r="B281" t="s">
        <v>1052</v>
      </c>
      <c r="C281">
        <v>2</v>
      </c>
      <c r="D281" t="s">
        <v>0</v>
      </c>
      <c r="E281" t="s">
        <v>378</v>
      </c>
      <c r="F281" t="s">
        <v>379</v>
      </c>
      <c r="G281" t="s">
        <v>3</v>
      </c>
      <c r="H281" t="s">
        <v>3</v>
      </c>
    </row>
    <row r="282" spans="1:8" x14ac:dyDescent="0.45">
      <c r="A282" s="38">
        <v>4</v>
      </c>
      <c r="B282" t="s">
        <v>1053</v>
      </c>
      <c r="C282">
        <v>2</v>
      </c>
      <c r="D282" t="s">
        <v>0</v>
      </c>
      <c r="E282" t="s">
        <v>374</v>
      </c>
      <c r="F282" t="s">
        <v>375</v>
      </c>
      <c r="G282" t="s">
        <v>3</v>
      </c>
      <c r="H282" t="s">
        <v>3</v>
      </c>
    </row>
    <row r="283" spans="1:8" x14ac:dyDescent="0.45">
      <c r="A283" s="38">
        <v>5</v>
      </c>
      <c r="B283" t="s">
        <v>1054</v>
      </c>
      <c r="C283">
        <v>2</v>
      </c>
      <c r="D283" t="s">
        <v>0</v>
      </c>
      <c r="E283" t="s">
        <v>374</v>
      </c>
      <c r="F283" t="s">
        <v>375</v>
      </c>
      <c r="G283" t="s">
        <v>3</v>
      </c>
      <c r="H283" t="s">
        <v>3</v>
      </c>
    </row>
    <row r="284" spans="1:8" x14ac:dyDescent="0.45">
      <c r="A284" s="38">
        <v>6</v>
      </c>
      <c r="B284" t="s">
        <v>1055</v>
      </c>
      <c r="C284">
        <v>2</v>
      </c>
      <c r="D284" t="s">
        <v>0</v>
      </c>
      <c r="E284" t="s">
        <v>374</v>
      </c>
      <c r="F284" t="s">
        <v>375</v>
      </c>
      <c r="G284" t="s">
        <v>3</v>
      </c>
      <c r="H284" t="s">
        <v>3</v>
      </c>
    </row>
    <row r="285" spans="1:8" x14ac:dyDescent="0.45">
      <c r="A285" s="38">
        <v>7</v>
      </c>
      <c r="B285" t="s">
        <v>1056</v>
      </c>
      <c r="C285">
        <v>2</v>
      </c>
      <c r="D285" t="s">
        <v>0</v>
      </c>
      <c r="E285" t="s">
        <v>374</v>
      </c>
      <c r="F285" t="s">
        <v>375</v>
      </c>
      <c r="G285" t="s">
        <v>3</v>
      </c>
      <c r="H285" t="s">
        <v>3</v>
      </c>
    </row>
    <row r="286" spans="1:8" x14ac:dyDescent="0.45">
      <c r="A286" s="38">
        <v>8</v>
      </c>
      <c r="B286" t="s">
        <v>1057</v>
      </c>
      <c r="C286">
        <v>2</v>
      </c>
      <c r="D286" t="s">
        <v>0</v>
      </c>
      <c r="E286" t="s">
        <v>374</v>
      </c>
      <c r="F286" t="s">
        <v>375</v>
      </c>
      <c r="G286" t="s">
        <v>3</v>
      </c>
      <c r="H286" t="s">
        <v>3</v>
      </c>
    </row>
    <row r="287" spans="1:8" x14ac:dyDescent="0.45">
      <c r="A287" s="38">
        <v>9</v>
      </c>
      <c r="B287" t="s">
        <v>1058</v>
      </c>
      <c r="C287">
        <v>2</v>
      </c>
      <c r="D287" t="s">
        <v>0</v>
      </c>
      <c r="E287" t="s">
        <v>374</v>
      </c>
      <c r="F287" t="s">
        <v>375</v>
      </c>
      <c r="G287" t="s">
        <v>3</v>
      </c>
      <c r="H287" t="s">
        <v>3</v>
      </c>
    </row>
    <row r="288" spans="1:8" x14ac:dyDescent="0.45">
      <c r="A288" s="38">
        <v>10</v>
      </c>
      <c r="B288" t="s">
        <v>1059</v>
      </c>
      <c r="C288">
        <v>2</v>
      </c>
      <c r="D288" t="s">
        <v>0</v>
      </c>
      <c r="E288" t="s">
        <v>57</v>
      </c>
      <c r="F288" t="s">
        <v>58</v>
      </c>
      <c r="G288" t="s">
        <v>3</v>
      </c>
      <c r="H288" t="s">
        <v>3</v>
      </c>
    </row>
    <row r="289" spans="1:8" x14ac:dyDescent="0.45">
      <c r="A289" s="38">
        <v>11</v>
      </c>
      <c r="B289" t="s">
        <v>1060</v>
      </c>
      <c r="C289">
        <v>2</v>
      </c>
      <c r="D289" t="s">
        <v>0</v>
      </c>
      <c r="E289" t="s">
        <v>374</v>
      </c>
      <c r="F289" t="s">
        <v>375</v>
      </c>
      <c r="G289" t="s">
        <v>3</v>
      </c>
      <c r="H289" t="s">
        <v>3</v>
      </c>
    </row>
    <row r="290" spans="1:8" x14ac:dyDescent="0.45">
      <c r="A290" s="38">
        <v>12</v>
      </c>
      <c r="B290" t="s">
        <v>1061</v>
      </c>
      <c r="C290">
        <v>2</v>
      </c>
      <c r="D290" t="s">
        <v>0</v>
      </c>
      <c r="E290" t="s">
        <v>374</v>
      </c>
      <c r="F290" t="s">
        <v>375</v>
      </c>
      <c r="G290" t="s">
        <v>3</v>
      </c>
      <c r="H290" t="s">
        <v>3</v>
      </c>
    </row>
    <row r="291" spans="1:8" x14ac:dyDescent="0.45">
      <c r="A291" s="38">
        <v>13</v>
      </c>
      <c r="B291" t="s">
        <v>1062</v>
      </c>
      <c r="C291">
        <v>2</v>
      </c>
      <c r="D291" t="s">
        <v>0</v>
      </c>
      <c r="E291" t="s">
        <v>378</v>
      </c>
      <c r="F291" t="s">
        <v>379</v>
      </c>
      <c r="G291" t="s">
        <v>3</v>
      </c>
      <c r="H291" t="s">
        <v>3</v>
      </c>
    </row>
    <row r="292" spans="1:8" x14ac:dyDescent="0.45">
      <c r="A292" s="38">
        <v>14</v>
      </c>
      <c r="B292" t="s">
        <v>1063</v>
      </c>
      <c r="C292">
        <v>2</v>
      </c>
      <c r="D292" t="s">
        <v>0</v>
      </c>
      <c r="E292" t="s">
        <v>378</v>
      </c>
      <c r="F292" t="s">
        <v>379</v>
      </c>
      <c r="G292" t="s">
        <v>3</v>
      </c>
      <c r="H292" t="s">
        <v>3</v>
      </c>
    </row>
    <row r="293" spans="1:8" x14ac:dyDescent="0.45">
      <c r="A293" s="38">
        <v>15</v>
      </c>
      <c r="B293" t="s">
        <v>1064</v>
      </c>
      <c r="C293">
        <v>2</v>
      </c>
      <c r="D293" t="s">
        <v>0</v>
      </c>
      <c r="E293" t="s">
        <v>374</v>
      </c>
      <c r="F293" t="s">
        <v>375</v>
      </c>
      <c r="G293" t="s">
        <v>3</v>
      </c>
      <c r="H293" t="s">
        <v>3</v>
      </c>
    </row>
    <row r="294" spans="1:8" x14ac:dyDescent="0.45">
      <c r="A294" s="38">
        <v>16</v>
      </c>
      <c r="B294" t="s">
        <v>1065</v>
      </c>
      <c r="C294">
        <v>2</v>
      </c>
      <c r="D294" t="s">
        <v>0</v>
      </c>
      <c r="E294" t="s">
        <v>374</v>
      </c>
      <c r="F294" t="s">
        <v>375</v>
      </c>
      <c r="G294" t="s">
        <v>3</v>
      </c>
      <c r="H294" t="s">
        <v>3</v>
      </c>
    </row>
    <row r="295" spans="1:8" x14ac:dyDescent="0.45">
      <c r="A295" s="38">
        <v>17</v>
      </c>
      <c r="B295" t="s">
        <v>1066</v>
      </c>
      <c r="C295">
        <v>2</v>
      </c>
      <c r="D295" t="s">
        <v>0</v>
      </c>
      <c r="E295" t="s">
        <v>374</v>
      </c>
      <c r="F295" t="s">
        <v>375</v>
      </c>
      <c r="G295" t="s">
        <v>3</v>
      </c>
      <c r="H295" t="s">
        <v>3</v>
      </c>
    </row>
    <row r="296" spans="1:8" x14ac:dyDescent="0.45">
      <c r="A296" s="38">
        <v>18</v>
      </c>
      <c r="B296" t="s">
        <v>1067</v>
      </c>
      <c r="C296">
        <v>2</v>
      </c>
      <c r="D296" t="s">
        <v>0</v>
      </c>
      <c r="E296" t="s">
        <v>378</v>
      </c>
      <c r="F296" t="s">
        <v>379</v>
      </c>
      <c r="G296" t="s">
        <v>3</v>
      </c>
      <c r="H296" t="s">
        <v>3</v>
      </c>
    </row>
    <row r="297" spans="1:8" x14ac:dyDescent="0.45">
      <c r="A297" s="38">
        <v>19</v>
      </c>
      <c r="B297" t="s">
        <v>1068</v>
      </c>
      <c r="C297">
        <v>2</v>
      </c>
      <c r="D297" t="s">
        <v>0</v>
      </c>
      <c r="E297" t="s">
        <v>374</v>
      </c>
      <c r="F297" t="s">
        <v>375</v>
      </c>
      <c r="G297" t="s">
        <v>3</v>
      </c>
      <c r="H297" t="s">
        <v>3</v>
      </c>
    </row>
    <row r="298" spans="1:8" x14ac:dyDescent="0.45">
      <c r="A298" s="38">
        <v>20</v>
      </c>
      <c r="B298" t="s">
        <v>1069</v>
      </c>
      <c r="C298">
        <v>2</v>
      </c>
      <c r="D298" t="s">
        <v>0</v>
      </c>
      <c r="E298" t="s">
        <v>374</v>
      </c>
      <c r="F298" t="s">
        <v>375</v>
      </c>
      <c r="G298" t="s">
        <v>3</v>
      </c>
      <c r="H298" t="s">
        <v>3</v>
      </c>
    </row>
    <row r="299" spans="1:8" x14ac:dyDescent="0.45">
      <c r="A299" s="38">
        <v>21</v>
      </c>
      <c r="B299" t="s">
        <v>1070</v>
      </c>
      <c r="C299">
        <v>2</v>
      </c>
      <c r="D299" t="s">
        <v>0</v>
      </c>
      <c r="E299" t="s">
        <v>374</v>
      </c>
      <c r="F299" t="s">
        <v>375</v>
      </c>
      <c r="G299" t="s">
        <v>3</v>
      </c>
      <c r="H299" t="s">
        <v>3</v>
      </c>
    </row>
    <row r="300" spans="1:8" x14ac:dyDescent="0.45">
      <c r="A300" s="38">
        <v>22</v>
      </c>
      <c r="B300" t="s">
        <v>1071</v>
      </c>
      <c r="C300">
        <v>2</v>
      </c>
      <c r="D300" t="s">
        <v>0</v>
      </c>
      <c r="E300" t="s">
        <v>374</v>
      </c>
      <c r="F300" t="s">
        <v>375</v>
      </c>
      <c r="G300" t="s">
        <v>3</v>
      </c>
      <c r="H300" t="s">
        <v>3</v>
      </c>
    </row>
    <row r="301" spans="1:8" x14ac:dyDescent="0.45">
      <c r="A301" s="38">
        <v>23</v>
      </c>
      <c r="B301" t="s">
        <v>1072</v>
      </c>
      <c r="C301">
        <v>2</v>
      </c>
      <c r="D301" t="s">
        <v>0</v>
      </c>
      <c r="E301" t="s">
        <v>374</v>
      </c>
      <c r="F301" t="s">
        <v>375</v>
      </c>
      <c r="G301" t="s">
        <v>3</v>
      </c>
      <c r="H301" t="s">
        <v>3</v>
      </c>
    </row>
    <row r="302" spans="1:8" x14ac:dyDescent="0.45">
      <c r="A302" s="38">
        <v>24</v>
      </c>
      <c r="B302" t="s">
        <v>1073</v>
      </c>
      <c r="C302">
        <v>2</v>
      </c>
      <c r="D302" t="s">
        <v>0</v>
      </c>
      <c r="E302" t="s">
        <v>374</v>
      </c>
      <c r="F302" t="s">
        <v>375</v>
      </c>
      <c r="G302" t="s">
        <v>3</v>
      </c>
      <c r="H302" t="s">
        <v>3</v>
      </c>
    </row>
    <row r="303" spans="1:8" x14ac:dyDescent="0.45">
      <c r="A303" s="38">
        <v>25</v>
      </c>
      <c r="B303" t="s">
        <v>1074</v>
      </c>
      <c r="C303">
        <v>2</v>
      </c>
      <c r="D303" t="s">
        <v>0</v>
      </c>
      <c r="E303" t="s">
        <v>378</v>
      </c>
      <c r="F303" t="s">
        <v>379</v>
      </c>
      <c r="G303" t="s">
        <v>3</v>
      </c>
      <c r="H303" t="s">
        <v>3</v>
      </c>
    </row>
    <row r="304" spans="1:8" x14ac:dyDescent="0.45">
      <c r="A304" s="38">
        <v>26</v>
      </c>
      <c r="B304" t="s">
        <v>1075</v>
      </c>
      <c r="C304">
        <v>2</v>
      </c>
      <c r="D304" t="s">
        <v>0</v>
      </c>
      <c r="E304" t="s">
        <v>374</v>
      </c>
      <c r="F304" t="s">
        <v>375</v>
      </c>
      <c r="G304" t="s">
        <v>3</v>
      </c>
      <c r="H304" t="s">
        <v>3</v>
      </c>
    </row>
    <row r="305" spans="1:8" x14ac:dyDescent="0.45">
      <c r="A305" s="38">
        <v>27</v>
      </c>
      <c r="B305" t="s">
        <v>1076</v>
      </c>
      <c r="C305">
        <v>2</v>
      </c>
      <c r="D305" t="s">
        <v>0</v>
      </c>
      <c r="E305" t="s">
        <v>374</v>
      </c>
      <c r="F305" t="s">
        <v>375</v>
      </c>
      <c r="G305" t="s">
        <v>3</v>
      </c>
      <c r="H305" t="s">
        <v>3</v>
      </c>
    </row>
    <row r="306" spans="1:8" x14ac:dyDescent="0.45">
      <c r="A306" s="38">
        <v>28</v>
      </c>
      <c r="B306" t="s">
        <v>1077</v>
      </c>
      <c r="C306">
        <v>2</v>
      </c>
      <c r="D306" t="s">
        <v>0</v>
      </c>
      <c r="E306" t="s">
        <v>374</v>
      </c>
      <c r="F306" t="s">
        <v>375</v>
      </c>
      <c r="G306" t="s">
        <v>3</v>
      </c>
      <c r="H306" t="s">
        <v>3</v>
      </c>
    </row>
    <row r="307" spans="1:8" x14ac:dyDescent="0.45">
      <c r="A307" s="38">
        <v>29</v>
      </c>
      <c r="B307" t="s">
        <v>1078</v>
      </c>
      <c r="C307">
        <v>2</v>
      </c>
      <c r="D307" t="s">
        <v>0</v>
      </c>
      <c r="E307" t="s">
        <v>374</v>
      </c>
      <c r="F307" t="s">
        <v>375</v>
      </c>
      <c r="G307" t="s">
        <v>3</v>
      </c>
      <c r="H307" t="s">
        <v>3</v>
      </c>
    </row>
    <row r="308" spans="1:8" x14ac:dyDescent="0.45">
      <c r="A308" s="38">
        <v>30</v>
      </c>
      <c r="B308" t="s">
        <v>1079</v>
      </c>
      <c r="C308">
        <v>2</v>
      </c>
      <c r="D308" t="s">
        <v>0</v>
      </c>
      <c r="E308" t="s">
        <v>374</v>
      </c>
      <c r="F308" t="s">
        <v>375</v>
      </c>
      <c r="G308" t="s">
        <v>3</v>
      </c>
      <c r="H308" t="s">
        <v>3</v>
      </c>
    </row>
    <row r="309" spans="1:8" x14ac:dyDescent="0.45">
      <c r="A309" s="38">
        <v>31</v>
      </c>
      <c r="B309" t="s">
        <v>1080</v>
      </c>
      <c r="C309">
        <v>2</v>
      </c>
      <c r="D309" t="s">
        <v>0</v>
      </c>
      <c r="E309" t="s">
        <v>374</v>
      </c>
      <c r="F309" t="s">
        <v>375</v>
      </c>
      <c r="G309" t="s">
        <v>3</v>
      </c>
      <c r="H309" t="s">
        <v>3</v>
      </c>
    </row>
    <row r="310" spans="1:8" x14ac:dyDescent="0.45">
      <c r="A310" s="38">
        <v>32</v>
      </c>
      <c r="B310" t="s">
        <v>1081</v>
      </c>
      <c r="C310">
        <v>2</v>
      </c>
      <c r="D310" t="s">
        <v>0</v>
      </c>
      <c r="E310" t="s">
        <v>374</v>
      </c>
      <c r="F310" t="s">
        <v>375</v>
      </c>
      <c r="G310" t="s">
        <v>3</v>
      </c>
      <c r="H310" t="s">
        <v>3</v>
      </c>
    </row>
    <row r="311" spans="1:8" x14ac:dyDescent="0.45">
      <c r="A311" s="38">
        <v>33</v>
      </c>
      <c r="B311" t="s">
        <v>1082</v>
      </c>
      <c r="C311">
        <v>2</v>
      </c>
      <c r="D311" t="s">
        <v>0</v>
      </c>
      <c r="E311" t="s">
        <v>374</v>
      </c>
      <c r="F311" t="s">
        <v>375</v>
      </c>
      <c r="G311" t="s">
        <v>3</v>
      </c>
      <c r="H311" t="s">
        <v>3</v>
      </c>
    </row>
    <row r="312" spans="1:8" x14ac:dyDescent="0.45">
      <c r="A312" s="38">
        <v>34</v>
      </c>
      <c r="B312" t="s">
        <v>1083</v>
      </c>
      <c r="C312">
        <v>2</v>
      </c>
      <c r="D312" t="s">
        <v>0</v>
      </c>
      <c r="E312" t="s">
        <v>374</v>
      </c>
      <c r="F312" t="s">
        <v>375</v>
      </c>
      <c r="G312" t="s">
        <v>3</v>
      </c>
      <c r="H312" t="s">
        <v>3</v>
      </c>
    </row>
    <row r="313" spans="1:8" x14ac:dyDescent="0.45">
      <c r="A313" s="38">
        <v>35</v>
      </c>
      <c r="B313" t="s">
        <v>1084</v>
      </c>
      <c r="C313">
        <v>2</v>
      </c>
      <c r="D313" t="s">
        <v>0</v>
      </c>
      <c r="E313" t="s">
        <v>378</v>
      </c>
      <c r="F313" t="s">
        <v>379</v>
      </c>
      <c r="G313" t="s">
        <v>3</v>
      </c>
      <c r="H313" t="s">
        <v>3</v>
      </c>
    </row>
    <row r="314" spans="1:8" x14ac:dyDescent="0.45">
      <c r="A314" s="38">
        <v>36</v>
      </c>
      <c r="B314" t="s">
        <v>1085</v>
      </c>
      <c r="C314">
        <v>2</v>
      </c>
      <c r="D314" t="s">
        <v>0</v>
      </c>
      <c r="E314" t="s">
        <v>374</v>
      </c>
      <c r="F314" t="s">
        <v>375</v>
      </c>
      <c r="G314" t="s">
        <v>3</v>
      </c>
      <c r="H314" t="s">
        <v>3</v>
      </c>
    </row>
    <row r="315" spans="1:8" x14ac:dyDescent="0.45">
      <c r="A315" s="38">
        <v>37</v>
      </c>
      <c r="B315" t="s">
        <v>1086</v>
      </c>
      <c r="C315">
        <v>2</v>
      </c>
      <c r="D315" t="s">
        <v>0</v>
      </c>
      <c r="E315" t="s">
        <v>374</v>
      </c>
      <c r="F315" t="s">
        <v>375</v>
      </c>
      <c r="G315" t="s">
        <v>3</v>
      </c>
      <c r="H315" t="s">
        <v>3</v>
      </c>
    </row>
    <row r="316" spans="1:8" x14ac:dyDescent="0.45">
      <c r="A316" s="38">
        <v>38</v>
      </c>
      <c r="B316" t="s">
        <v>1087</v>
      </c>
      <c r="C316">
        <v>2</v>
      </c>
      <c r="D316" t="s">
        <v>0</v>
      </c>
      <c r="E316" t="s">
        <v>374</v>
      </c>
      <c r="F316" t="s">
        <v>375</v>
      </c>
      <c r="G316" t="s">
        <v>3</v>
      </c>
      <c r="H316" t="s">
        <v>3</v>
      </c>
    </row>
    <row r="317" spans="1:8" x14ac:dyDescent="0.45">
      <c r="A317" s="38">
        <v>39</v>
      </c>
      <c r="B317" t="s">
        <v>1088</v>
      </c>
      <c r="C317">
        <v>2</v>
      </c>
      <c r="D317" t="s">
        <v>0</v>
      </c>
      <c r="E317" t="s">
        <v>374</v>
      </c>
      <c r="F317" t="s">
        <v>375</v>
      </c>
      <c r="G317" t="s">
        <v>3</v>
      </c>
      <c r="H317" t="s">
        <v>3</v>
      </c>
    </row>
    <row r="318" spans="1:8" x14ac:dyDescent="0.45">
      <c r="A318" s="38">
        <v>40</v>
      </c>
      <c r="B318" t="s">
        <v>1089</v>
      </c>
      <c r="C318">
        <v>2</v>
      </c>
      <c r="D318" t="s">
        <v>0</v>
      </c>
      <c r="E318" t="s">
        <v>374</v>
      </c>
      <c r="F318" t="s">
        <v>375</v>
      </c>
      <c r="G318" t="s">
        <v>3</v>
      </c>
      <c r="H318" t="s">
        <v>3</v>
      </c>
    </row>
    <row r="319" spans="1:8" x14ac:dyDescent="0.45">
      <c r="A319" s="38">
        <v>41</v>
      </c>
      <c r="B319" t="s">
        <v>1090</v>
      </c>
      <c r="C319">
        <v>2</v>
      </c>
      <c r="D319" t="s">
        <v>0</v>
      </c>
      <c r="E319" t="s">
        <v>374</v>
      </c>
      <c r="F319" t="s">
        <v>375</v>
      </c>
      <c r="G319" t="s">
        <v>3</v>
      </c>
      <c r="H319" t="s">
        <v>3</v>
      </c>
    </row>
    <row r="320" spans="1:8" x14ac:dyDescent="0.45">
      <c r="A320" s="38">
        <v>42</v>
      </c>
      <c r="B320" t="s">
        <v>1091</v>
      </c>
      <c r="C320">
        <v>2</v>
      </c>
      <c r="D320" t="s">
        <v>0</v>
      </c>
      <c r="E320" t="s">
        <v>378</v>
      </c>
      <c r="F320" t="s">
        <v>379</v>
      </c>
      <c r="G320" t="s">
        <v>3</v>
      </c>
      <c r="H320" t="s">
        <v>3</v>
      </c>
    </row>
    <row r="321" spans="1:8" x14ac:dyDescent="0.45">
      <c r="A321" s="38">
        <v>43</v>
      </c>
      <c r="B321" t="s">
        <v>1092</v>
      </c>
      <c r="C321">
        <v>2</v>
      </c>
      <c r="D321" t="s">
        <v>0</v>
      </c>
      <c r="E321" t="s">
        <v>378</v>
      </c>
      <c r="F321" t="s">
        <v>379</v>
      </c>
      <c r="G321" t="s">
        <v>3</v>
      </c>
      <c r="H321" t="s">
        <v>3</v>
      </c>
    </row>
    <row r="322" spans="1:8" x14ac:dyDescent="0.45">
      <c r="A322" s="38">
        <v>44</v>
      </c>
      <c r="B322" t="s">
        <v>1093</v>
      </c>
      <c r="C322">
        <v>2</v>
      </c>
      <c r="D322" t="s">
        <v>0</v>
      </c>
      <c r="E322" t="s">
        <v>374</v>
      </c>
      <c r="F322" t="s">
        <v>375</v>
      </c>
      <c r="G322" t="s">
        <v>3</v>
      </c>
      <c r="H322" t="s">
        <v>3</v>
      </c>
    </row>
    <row r="323" spans="1:8" x14ac:dyDescent="0.45">
      <c r="A323" s="38">
        <v>45</v>
      </c>
      <c r="B323" t="s">
        <v>1094</v>
      </c>
      <c r="C323">
        <v>2</v>
      </c>
      <c r="D323" t="s">
        <v>0</v>
      </c>
      <c r="E323" t="s">
        <v>374</v>
      </c>
      <c r="F323" t="s">
        <v>375</v>
      </c>
      <c r="G323" t="s">
        <v>3</v>
      </c>
      <c r="H323" t="s">
        <v>3</v>
      </c>
    </row>
    <row r="324" spans="1:8" x14ac:dyDescent="0.45">
      <c r="A324" s="38">
        <v>46</v>
      </c>
      <c r="B324" t="s">
        <v>1095</v>
      </c>
      <c r="C324">
        <v>2</v>
      </c>
      <c r="D324" t="s">
        <v>0</v>
      </c>
      <c r="E324" t="s">
        <v>374</v>
      </c>
      <c r="F324" t="s">
        <v>375</v>
      </c>
      <c r="G324" t="s">
        <v>3</v>
      </c>
      <c r="H324" t="s">
        <v>3</v>
      </c>
    </row>
    <row r="325" spans="1:8" x14ac:dyDescent="0.45">
      <c r="A325" s="38">
        <v>47</v>
      </c>
      <c r="B325" t="s">
        <v>1096</v>
      </c>
      <c r="C325">
        <v>2</v>
      </c>
      <c r="D325" t="s">
        <v>0</v>
      </c>
      <c r="E325" t="s">
        <v>378</v>
      </c>
      <c r="F325" t="s">
        <v>379</v>
      </c>
      <c r="G325" t="s">
        <v>3</v>
      </c>
      <c r="H325" t="s">
        <v>3</v>
      </c>
    </row>
    <row r="326" spans="1:8" x14ac:dyDescent="0.45">
      <c r="A326" s="38">
        <v>48</v>
      </c>
      <c r="B326" t="s">
        <v>1097</v>
      </c>
      <c r="C326">
        <v>2</v>
      </c>
      <c r="D326" t="s">
        <v>0</v>
      </c>
      <c r="E326" t="s">
        <v>378</v>
      </c>
      <c r="F326" t="s">
        <v>379</v>
      </c>
      <c r="G326" t="s">
        <v>3</v>
      </c>
      <c r="H326" t="s">
        <v>3</v>
      </c>
    </row>
    <row r="327" spans="1:8" x14ac:dyDescent="0.45">
      <c r="A327" s="38">
        <v>49</v>
      </c>
      <c r="B327" t="s">
        <v>1098</v>
      </c>
      <c r="C327">
        <v>2</v>
      </c>
      <c r="D327" t="s">
        <v>0</v>
      </c>
      <c r="E327" t="s">
        <v>374</v>
      </c>
      <c r="F327" t="s">
        <v>375</v>
      </c>
      <c r="G327" t="s">
        <v>3</v>
      </c>
      <c r="H327" t="s">
        <v>3</v>
      </c>
    </row>
    <row r="328" spans="1:8" x14ac:dyDescent="0.45">
      <c r="A328" s="38">
        <v>50</v>
      </c>
      <c r="B328" t="s">
        <v>1099</v>
      </c>
      <c r="C328">
        <v>2</v>
      </c>
      <c r="D328" t="s">
        <v>0</v>
      </c>
      <c r="E328" t="s">
        <v>378</v>
      </c>
      <c r="F328" t="s">
        <v>379</v>
      </c>
      <c r="G328" t="s">
        <v>3</v>
      </c>
      <c r="H328" t="s">
        <v>3</v>
      </c>
    </row>
    <row r="329" spans="1:8" x14ac:dyDescent="0.45">
      <c r="A329" s="38">
        <v>51</v>
      </c>
      <c r="B329" t="s">
        <v>1855</v>
      </c>
      <c r="C329">
        <v>2</v>
      </c>
      <c r="D329" t="s">
        <v>0</v>
      </c>
      <c r="E329" t="s">
        <v>374</v>
      </c>
      <c r="F329" t="s">
        <v>375</v>
      </c>
      <c r="G329" t="s">
        <v>3</v>
      </c>
      <c r="H329" t="s">
        <v>3</v>
      </c>
    </row>
    <row r="330" spans="1:8" x14ac:dyDescent="0.45">
      <c r="A330" s="38">
        <v>52</v>
      </c>
      <c r="B330" t="s">
        <v>1856</v>
      </c>
      <c r="C330">
        <v>2</v>
      </c>
      <c r="D330" t="s">
        <v>0</v>
      </c>
      <c r="E330" t="s">
        <v>374</v>
      </c>
      <c r="F330" t="s">
        <v>375</v>
      </c>
      <c r="G330" t="s">
        <v>3</v>
      </c>
      <c r="H330" t="s">
        <v>3</v>
      </c>
    </row>
    <row r="331" spans="1:8" x14ac:dyDescent="0.45">
      <c r="A331" s="38">
        <v>53</v>
      </c>
      <c r="B331" t="s">
        <v>1857</v>
      </c>
      <c r="C331">
        <v>2</v>
      </c>
      <c r="D331" t="s">
        <v>0</v>
      </c>
      <c r="E331" t="s">
        <v>374</v>
      </c>
      <c r="F331" t="s">
        <v>375</v>
      </c>
      <c r="G331" t="s">
        <v>3</v>
      </c>
      <c r="H331" t="s">
        <v>3</v>
      </c>
    </row>
    <row r="332" spans="1:8" x14ac:dyDescent="0.45">
      <c r="A332" s="38">
        <v>54</v>
      </c>
      <c r="B332" t="s">
        <v>1858</v>
      </c>
      <c r="C332">
        <v>2</v>
      </c>
      <c r="D332" t="s">
        <v>0</v>
      </c>
      <c r="E332" t="s">
        <v>374</v>
      </c>
      <c r="F332" t="s">
        <v>375</v>
      </c>
      <c r="G332" t="s">
        <v>3</v>
      </c>
      <c r="H332" t="s">
        <v>3</v>
      </c>
    </row>
    <row r="333" spans="1:8" x14ac:dyDescent="0.45">
      <c r="A333" s="38">
        <v>55</v>
      </c>
      <c r="B333" t="s">
        <v>1859</v>
      </c>
      <c r="C333">
        <v>2</v>
      </c>
      <c r="D333" t="s">
        <v>0</v>
      </c>
      <c r="E333" t="s">
        <v>374</v>
      </c>
      <c r="F333" t="s">
        <v>375</v>
      </c>
      <c r="G333" t="s">
        <v>3</v>
      </c>
      <c r="H333" t="s">
        <v>3</v>
      </c>
    </row>
    <row r="334" spans="1:8" x14ac:dyDescent="0.45">
      <c r="A334" s="38">
        <v>56</v>
      </c>
      <c r="B334" t="s">
        <v>1860</v>
      </c>
      <c r="C334">
        <v>2</v>
      </c>
      <c r="D334" t="s">
        <v>0</v>
      </c>
      <c r="E334" t="s">
        <v>374</v>
      </c>
      <c r="F334" t="s">
        <v>375</v>
      </c>
      <c r="G334" t="s">
        <v>3</v>
      </c>
      <c r="H334" t="s">
        <v>3</v>
      </c>
    </row>
    <row r="335" spans="1:8" x14ac:dyDescent="0.45">
      <c r="A335" s="38">
        <v>57</v>
      </c>
      <c r="B335" t="s">
        <v>1861</v>
      </c>
      <c r="C335">
        <v>2</v>
      </c>
      <c r="D335" t="s">
        <v>0</v>
      </c>
      <c r="E335" t="s">
        <v>374</v>
      </c>
      <c r="F335" t="s">
        <v>375</v>
      </c>
      <c r="G335" t="s">
        <v>3</v>
      </c>
      <c r="H335" t="s">
        <v>3</v>
      </c>
    </row>
    <row r="336" spans="1:8" x14ac:dyDescent="0.45">
      <c r="A336" s="38">
        <v>58</v>
      </c>
      <c r="B336" t="s">
        <v>1862</v>
      </c>
      <c r="C336">
        <v>2</v>
      </c>
      <c r="D336" t="s">
        <v>0</v>
      </c>
      <c r="E336" t="s">
        <v>378</v>
      </c>
      <c r="F336" t="s">
        <v>379</v>
      </c>
      <c r="G336" t="s">
        <v>3</v>
      </c>
      <c r="H336" t="s">
        <v>3</v>
      </c>
    </row>
    <row r="337" spans="1:8" x14ac:dyDescent="0.45">
      <c r="A337" s="38">
        <v>59</v>
      </c>
      <c r="B337" t="s">
        <v>1863</v>
      </c>
      <c r="C337">
        <v>2</v>
      </c>
      <c r="D337" t="s">
        <v>0</v>
      </c>
      <c r="E337" t="s">
        <v>378</v>
      </c>
      <c r="F337" t="s">
        <v>379</v>
      </c>
      <c r="G337" t="s">
        <v>3</v>
      </c>
      <c r="H337" t="s">
        <v>3</v>
      </c>
    </row>
    <row r="338" spans="1:8" x14ac:dyDescent="0.45">
      <c r="A338" s="38">
        <v>60</v>
      </c>
      <c r="B338" t="s">
        <v>1864</v>
      </c>
      <c r="C338">
        <v>2</v>
      </c>
      <c r="D338" t="s">
        <v>0</v>
      </c>
      <c r="E338" t="s">
        <v>378</v>
      </c>
      <c r="F338" t="s">
        <v>379</v>
      </c>
      <c r="G338" t="s">
        <v>3</v>
      </c>
      <c r="H338" t="s">
        <v>3</v>
      </c>
    </row>
    <row r="339" spans="1:8" x14ac:dyDescent="0.45">
      <c r="A339" s="38">
        <v>61</v>
      </c>
      <c r="B339" t="s">
        <v>1865</v>
      </c>
      <c r="C339">
        <v>2</v>
      </c>
      <c r="D339" t="s">
        <v>0</v>
      </c>
      <c r="E339" t="s">
        <v>374</v>
      </c>
      <c r="F339" t="s">
        <v>375</v>
      </c>
      <c r="G339" t="s">
        <v>3</v>
      </c>
      <c r="H339" t="s">
        <v>3</v>
      </c>
    </row>
    <row r="340" spans="1:8" x14ac:dyDescent="0.45">
      <c r="A340" s="38">
        <v>62</v>
      </c>
      <c r="B340" t="s">
        <v>1866</v>
      </c>
      <c r="C340">
        <v>2</v>
      </c>
      <c r="D340" t="s">
        <v>0</v>
      </c>
      <c r="E340" t="s">
        <v>374</v>
      </c>
      <c r="F340" t="s">
        <v>375</v>
      </c>
      <c r="G340" t="s">
        <v>3</v>
      </c>
      <c r="H340" t="s">
        <v>3</v>
      </c>
    </row>
    <row r="341" spans="1:8" x14ac:dyDescent="0.45">
      <c r="A341" s="38">
        <v>63</v>
      </c>
      <c r="B341" t="s">
        <v>1867</v>
      </c>
      <c r="C341">
        <v>2</v>
      </c>
      <c r="D341" t="s">
        <v>0</v>
      </c>
      <c r="E341" t="s">
        <v>374</v>
      </c>
      <c r="F341" t="s">
        <v>375</v>
      </c>
      <c r="G341" t="s">
        <v>3</v>
      </c>
      <c r="H341" t="s">
        <v>3</v>
      </c>
    </row>
    <row r="342" spans="1:8" x14ac:dyDescent="0.45">
      <c r="A342" s="38">
        <v>64</v>
      </c>
      <c r="B342" t="s">
        <v>1868</v>
      </c>
      <c r="C342">
        <v>2</v>
      </c>
      <c r="D342" t="s">
        <v>0</v>
      </c>
      <c r="E342" t="s">
        <v>374</v>
      </c>
      <c r="F342" t="s">
        <v>375</v>
      </c>
      <c r="G342" t="s">
        <v>3</v>
      </c>
      <c r="H342" t="s">
        <v>3</v>
      </c>
    </row>
    <row r="343" spans="1:8" x14ac:dyDescent="0.45">
      <c r="A343" s="38">
        <v>65</v>
      </c>
      <c r="B343" t="s">
        <v>1869</v>
      </c>
      <c r="C343">
        <v>2</v>
      </c>
      <c r="D343" t="s">
        <v>0</v>
      </c>
      <c r="E343" t="s">
        <v>378</v>
      </c>
      <c r="F343" t="s">
        <v>379</v>
      </c>
      <c r="G343" t="s">
        <v>3</v>
      </c>
      <c r="H343" t="s">
        <v>3</v>
      </c>
    </row>
    <row r="345" spans="1:8" x14ac:dyDescent="0.45">
      <c r="A345" s="3" t="s">
        <v>216</v>
      </c>
      <c r="B345" s="3" t="s">
        <v>229</v>
      </c>
      <c r="D345" s="3" t="s">
        <v>221</v>
      </c>
      <c r="E345" s="3">
        <v>66</v>
      </c>
    </row>
    <row r="346" spans="1:8" x14ac:dyDescent="0.45">
      <c r="A346" s="38">
        <v>1</v>
      </c>
      <c r="B346" t="s">
        <v>856</v>
      </c>
      <c r="C346">
        <v>2</v>
      </c>
      <c r="D346" t="s">
        <v>0</v>
      </c>
      <c r="E346" t="s">
        <v>86</v>
      </c>
      <c r="F346" t="s">
        <v>87</v>
      </c>
      <c r="G346" t="s">
        <v>3</v>
      </c>
      <c r="H346" t="s">
        <v>3</v>
      </c>
    </row>
    <row r="347" spans="1:8" x14ac:dyDescent="0.45">
      <c r="A347" s="38">
        <v>2</v>
      </c>
      <c r="B347" t="s">
        <v>930</v>
      </c>
      <c r="C347">
        <v>2</v>
      </c>
      <c r="D347" t="s">
        <v>0</v>
      </c>
      <c r="E347" t="s">
        <v>233</v>
      </c>
      <c r="F347" t="s">
        <v>234</v>
      </c>
      <c r="G347" t="s">
        <v>3</v>
      </c>
      <c r="H347" t="s">
        <v>3</v>
      </c>
    </row>
    <row r="348" spans="1:8" x14ac:dyDescent="0.45">
      <c r="A348" s="38">
        <v>3</v>
      </c>
      <c r="B348" t="s">
        <v>931</v>
      </c>
      <c r="C348">
        <v>2</v>
      </c>
      <c r="D348" t="s">
        <v>0</v>
      </c>
      <c r="E348" t="s">
        <v>233</v>
      </c>
      <c r="F348" t="s">
        <v>234</v>
      </c>
      <c r="G348" t="s">
        <v>3</v>
      </c>
      <c r="H348" t="s">
        <v>3</v>
      </c>
    </row>
    <row r="349" spans="1:8" x14ac:dyDescent="0.45">
      <c r="A349" s="38">
        <v>4</v>
      </c>
      <c r="B349" t="s">
        <v>932</v>
      </c>
      <c r="C349">
        <v>2</v>
      </c>
      <c r="D349" t="s">
        <v>0</v>
      </c>
      <c r="E349" t="s">
        <v>233</v>
      </c>
      <c r="F349" t="s">
        <v>234</v>
      </c>
      <c r="G349" t="s">
        <v>3</v>
      </c>
      <c r="H349" t="s">
        <v>3</v>
      </c>
    </row>
    <row r="350" spans="1:8" x14ac:dyDescent="0.45">
      <c r="A350" s="38">
        <v>5</v>
      </c>
      <c r="B350" t="s">
        <v>893</v>
      </c>
      <c r="C350">
        <v>2</v>
      </c>
      <c r="D350" t="s">
        <v>0</v>
      </c>
      <c r="E350" t="s">
        <v>292</v>
      </c>
      <c r="F350" t="s">
        <v>293</v>
      </c>
      <c r="G350" t="s">
        <v>3</v>
      </c>
      <c r="H350" t="s">
        <v>3</v>
      </c>
    </row>
    <row r="351" spans="1:8" x14ac:dyDescent="0.45">
      <c r="A351" s="38">
        <v>6</v>
      </c>
      <c r="B351" t="s">
        <v>933</v>
      </c>
      <c r="C351">
        <v>2</v>
      </c>
      <c r="D351" t="s">
        <v>0</v>
      </c>
      <c r="E351" t="s">
        <v>233</v>
      </c>
      <c r="F351" t="s">
        <v>234</v>
      </c>
      <c r="G351" t="s">
        <v>3</v>
      </c>
      <c r="H351" t="s">
        <v>3</v>
      </c>
    </row>
    <row r="352" spans="1:8" x14ac:dyDescent="0.45">
      <c r="A352" s="38">
        <v>7</v>
      </c>
      <c r="B352" t="s">
        <v>934</v>
      </c>
      <c r="C352">
        <v>2</v>
      </c>
      <c r="D352" t="s">
        <v>0</v>
      </c>
      <c r="E352" t="s">
        <v>233</v>
      </c>
      <c r="F352" t="s">
        <v>234</v>
      </c>
      <c r="G352" t="s">
        <v>3</v>
      </c>
      <c r="H352" t="s">
        <v>3</v>
      </c>
    </row>
    <row r="353" spans="1:8" x14ac:dyDescent="0.45">
      <c r="A353" s="38">
        <v>8</v>
      </c>
      <c r="B353" t="s">
        <v>935</v>
      </c>
      <c r="C353">
        <v>2</v>
      </c>
      <c r="D353" t="s">
        <v>0</v>
      </c>
      <c r="E353" t="s">
        <v>650</v>
      </c>
      <c r="F353" t="s">
        <v>651</v>
      </c>
      <c r="G353" t="s">
        <v>3</v>
      </c>
      <c r="H353" t="s">
        <v>3</v>
      </c>
    </row>
    <row r="354" spans="1:8" x14ac:dyDescent="0.45">
      <c r="A354" s="38">
        <v>9</v>
      </c>
      <c r="B354" t="s">
        <v>896</v>
      </c>
      <c r="C354">
        <v>2</v>
      </c>
      <c r="D354" t="s">
        <v>0</v>
      </c>
      <c r="E354" t="s">
        <v>292</v>
      </c>
      <c r="F354" t="s">
        <v>293</v>
      </c>
      <c r="G354" t="s">
        <v>3</v>
      </c>
      <c r="H354" t="s">
        <v>3</v>
      </c>
    </row>
    <row r="355" spans="1:8" x14ac:dyDescent="0.45">
      <c r="A355" s="38">
        <v>10</v>
      </c>
      <c r="B355" t="s">
        <v>877</v>
      </c>
      <c r="C355">
        <v>2</v>
      </c>
      <c r="D355" t="s">
        <v>0</v>
      </c>
      <c r="E355" t="s">
        <v>86</v>
      </c>
      <c r="F355" t="s">
        <v>87</v>
      </c>
      <c r="G355" t="s">
        <v>3</v>
      </c>
      <c r="H355" t="s">
        <v>3</v>
      </c>
    </row>
    <row r="356" spans="1:8" x14ac:dyDescent="0.45">
      <c r="A356" s="38">
        <v>11</v>
      </c>
      <c r="B356" t="s">
        <v>879</v>
      </c>
      <c r="C356">
        <v>2</v>
      </c>
      <c r="D356" t="s">
        <v>0</v>
      </c>
      <c r="E356" t="s">
        <v>86</v>
      </c>
      <c r="F356" t="s">
        <v>87</v>
      </c>
      <c r="G356" t="s">
        <v>3</v>
      </c>
      <c r="H356" t="s">
        <v>3</v>
      </c>
    </row>
    <row r="357" spans="1:8" x14ac:dyDescent="0.45">
      <c r="A357" s="38">
        <v>12</v>
      </c>
      <c r="B357" t="s">
        <v>936</v>
      </c>
      <c r="C357">
        <v>2</v>
      </c>
      <c r="D357" t="s">
        <v>0</v>
      </c>
      <c r="E357" t="s">
        <v>233</v>
      </c>
      <c r="F357" t="s">
        <v>234</v>
      </c>
      <c r="G357" t="s">
        <v>3</v>
      </c>
      <c r="H357" t="s">
        <v>3</v>
      </c>
    </row>
    <row r="358" spans="1:8" x14ac:dyDescent="0.45">
      <c r="A358" s="38">
        <v>13</v>
      </c>
      <c r="B358" t="s">
        <v>937</v>
      </c>
      <c r="C358">
        <v>2</v>
      </c>
      <c r="D358" t="s">
        <v>0</v>
      </c>
      <c r="E358" t="s">
        <v>233</v>
      </c>
      <c r="F358" t="s">
        <v>234</v>
      </c>
      <c r="G358" t="s">
        <v>3</v>
      </c>
      <c r="H358" t="s">
        <v>3</v>
      </c>
    </row>
    <row r="359" spans="1:8" x14ac:dyDescent="0.45">
      <c r="A359" s="38">
        <v>14</v>
      </c>
      <c r="B359" t="s">
        <v>897</v>
      </c>
      <c r="C359">
        <v>2</v>
      </c>
      <c r="D359" t="s">
        <v>0</v>
      </c>
      <c r="E359" t="s">
        <v>292</v>
      </c>
      <c r="F359" t="s">
        <v>293</v>
      </c>
      <c r="G359" t="s">
        <v>3</v>
      </c>
      <c r="H359" t="s">
        <v>3</v>
      </c>
    </row>
    <row r="360" spans="1:8" x14ac:dyDescent="0.45">
      <c r="A360" s="38">
        <v>15</v>
      </c>
      <c r="B360" t="s">
        <v>898</v>
      </c>
      <c r="C360">
        <v>2</v>
      </c>
      <c r="D360" t="s">
        <v>0</v>
      </c>
      <c r="E360" t="s">
        <v>292</v>
      </c>
      <c r="F360" t="s">
        <v>293</v>
      </c>
      <c r="G360" t="s">
        <v>3</v>
      </c>
      <c r="H360" t="s">
        <v>3</v>
      </c>
    </row>
    <row r="361" spans="1:8" x14ac:dyDescent="0.45">
      <c r="A361" s="38">
        <v>16</v>
      </c>
      <c r="B361" t="s">
        <v>938</v>
      </c>
      <c r="C361">
        <v>2</v>
      </c>
      <c r="D361" t="s">
        <v>0</v>
      </c>
      <c r="E361" t="s">
        <v>233</v>
      </c>
      <c r="F361" t="s">
        <v>234</v>
      </c>
      <c r="G361" t="s">
        <v>3</v>
      </c>
      <c r="H361" t="s">
        <v>3</v>
      </c>
    </row>
    <row r="362" spans="1:8" x14ac:dyDescent="0.45">
      <c r="A362" s="38">
        <v>17</v>
      </c>
      <c r="B362" t="s">
        <v>939</v>
      </c>
      <c r="C362">
        <v>2</v>
      </c>
      <c r="D362" t="s">
        <v>0</v>
      </c>
      <c r="E362" t="s">
        <v>233</v>
      </c>
      <c r="F362" t="s">
        <v>234</v>
      </c>
      <c r="G362" t="s">
        <v>3</v>
      </c>
      <c r="H362" t="s">
        <v>3</v>
      </c>
    </row>
    <row r="363" spans="1:8" x14ac:dyDescent="0.45">
      <c r="A363" s="38">
        <v>18</v>
      </c>
      <c r="B363" t="s">
        <v>940</v>
      </c>
      <c r="C363">
        <v>2</v>
      </c>
      <c r="D363" t="s">
        <v>0</v>
      </c>
      <c r="E363" t="s">
        <v>233</v>
      </c>
      <c r="F363" t="s">
        <v>234</v>
      </c>
      <c r="G363" t="s">
        <v>3</v>
      </c>
      <c r="H363" t="s">
        <v>3</v>
      </c>
    </row>
    <row r="364" spans="1:8" x14ac:dyDescent="0.45">
      <c r="A364" s="38">
        <v>19</v>
      </c>
      <c r="B364" t="s">
        <v>941</v>
      </c>
      <c r="C364">
        <v>2</v>
      </c>
      <c r="D364" t="s">
        <v>0</v>
      </c>
      <c r="E364" t="s">
        <v>650</v>
      </c>
      <c r="F364" t="s">
        <v>651</v>
      </c>
      <c r="G364" t="s">
        <v>3</v>
      </c>
      <c r="H364" t="s">
        <v>3</v>
      </c>
    </row>
    <row r="365" spans="1:8" x14ac:dyDescent="0.45">
      <c r="A365" s="38">
        <v>20</v>
      </c>
      <c r="B365" t="s">
        <v>899</v>
      </c>
      <c r="C365">
        <v>2</v>
      </c>
      <c r="D365" t="s">
        <v>0</v>
      </c>
      <c r="E365" t="s">
        <v>292</v>
      </c>
      <c r="F365" t="s">
        <v>293</v>
      </c>
      <c r="G365" t="s">
        <v>3</v>
      </c>
      <c r="H365" t="s">
        <v>3</v>
      </c>
    </row>
    <row r="366" spans="1:8" x14ac:dyDescent="0.45">
      <c r="A366" s="38">
        <v>21</v>
      </c>
      <c r="B366" t="s">
        <v>942</v>
      </c>
      <c r="C366">
        <v>2</v>
      </c>
      <c r="D366" t="s">
        <v>0</v>
      </c>
      <c r="E366" t="s">
        <v>86</v>
      </c>
      <c r="F366" t="s">
        <v>87</v>
      </c>
      <c r="G366" t="s">
        <v>3</v>
      </c>
      <c r="H366" t="s">
        <v>3</v>
      </c>
    </row>
    <row r="367" spans="1:8" x14ac:dyDescent="0.45">
      <c r="A367" s="38">
        <v>22</v>
      </c>
      <c r="B367" t="s">
        <v>943</v>
      </c>
      <c r="C367">
        <v>2</v>
      </c>
      <c r="D367" t="s">
        <v>0</v>
      </c>
      <c r="E367" t="s">
        <v>86</v>
      </c>
      <c r="F367" t="s">
        <v>87</v>
      </c>
      <c r="G367" t="s">
        <v>3</v>
      </c>
      <c r="H367" t="s">
        <v>3</v>
      </c>
    </row>
    <row r="368" spans="1:8" x14ac:dyDescent="0.45">
      <c r="A368" s="38">
        <v>23</v>
      </c>
      <c r="B368" t="s">
        <v>944</v>
      </c>
      <c r="C368">
        <v>2</v>
      </c>
      <c r="D368" t="s">
        <v>0</v>
      </c>
      <c r="E368" t="s">
        <v>233</v>
      </c>
      <c r="F368" t="s">
        <v>234</v>
      </c>
      <c r="G368" t="s">
        <v>3</v>
      </c>
      <c r="H368" t="s">
        <v>3</v>
      </c>
    </row>
    <row r="369" spans="1:8" x14ac:dyDescent="0.45">
      <c r="A369" s="38">
        <v>24</v>
      </c>
      <c r="B369" t="s">
        <v>945</v>
      </c>
      <c r="C369">
        <v>2</v>
      </c>
      <c r="D369" t="s">
        <v>0</v>
      </c>
      <c r="E369" t="s">
        <v>233</v>
      </c>
      <c r="F369" t="s">
        <v>234</v>
      </c>
      <c r="G369" t="s">
        <v>3</v>
      </c>
      <c r="H369" t="s">
        <v>3</v>
      </c>
    </row>
    <row r="370" spans="1:8" x14ac:dyDescent="0.45">
      <c r="A370" s="38">
        <v>25</v>
      </c>
      <c r="B370" t="s">
        <v>901</v>
      </c>
      <c r="C370">
        <v>2</v>
      </c>
      <c r="D370" t="s">
        <v>0</v>
      </c>
      <c r="E370" t="s">
        <v>292</v>
      </c>
      <c r="F370" t="s">
        <v>293</v>
      </c>
      <c r="G370" t="s">
        <v>3</v>
      </c>
      <c r="H370" t="s">
        <v>3</v>
      </c>
    </row>
    <row r="371" spans="1:8" x14ac:dyDescent="0.45">
      <c r="A371" s="38">
        <v>26</v>
      </c>
      <c r="B371" t="s">
        <v>946</v>
      </c>
      <c r="C371">
        <v>2</v>
      </c>
      <c r="D371" t="s">
        <v>0</v>
      </c>
      <c r="E371" t="s">
        <v>233</v>
      </c>
      <c r="F371" t="s">
        <v>234</v>
      </c>
      <c r="G371" t="s">
        <v>3</v>
      </c>
      <c r="H371" t="s">
        <v>3</v>
      </c>
    </row>
    <row r="372" spans="1:8" x14ac:dyDescent="0.45">
      <c r="A372" s="38">
        <v>27</v>
      </c>
      <c r="B372" t="s">
        <v>947</v>
      </c>
      <c r="C372">
        <v>2</v>
      </c>
      <c r="D372" t="s">
        <v>0</v>
      </c>
      <c r="E372" t="s">
        <v>233</v>
      </c>
      <c r="F372" t="s">
        <v>234</v>
      </c>
      <c r="G372" t="s">
        <v>3</v>
      </c>
      <c r="H372" t="s">
        <v>3</v>
      </c>
    </row>
    <row r="373" spans="1:8" x14ac:dyDescent="0.45">
      <c r="A373" s="38">
        <v>28</v>
      </c>
      <c r="B373" t="s">
        <v>902</v>
      </c>
      <c r="C373">
        <v>2</v>
      </c>
      <c r="D373" t="s">
        <v>0</v>
      </c>
      <c r="E373" t="s">
        <v>292</v>
      </c>
      <c r="F373" t="s">
        <v>293</v>
      </c>
      <c r="G373" t="s">
        <v>3</v>
      </c>
      <c r="H373" t="s">
        <v>3</v>
      </c>
    </row>
    <row r="374" spans="1:8" x14ac:dyDescent="0.45">
      <c r="A374" s="38">
        <v>29</v>
      </c>
      <c r="B374" t="s">
        <v>948</v>
      </c>
      <c r="C374">
        <v>2</v>
      </c>
      <c r="D374" t="s">
        <v>0</v>
      </c>
      <c r="E374" t="s">
        <v>233</v>
      </c>
      <c r="F374" t="s">
        <v>234</v>
      </c>
      <c r="G374" t="s">
        <v>3</v>
      </c>
      <c r="H374" t="s">
        <v>3</v>
      </c>
    </row>
    <row r="375" spans="1:8" x14ac:dyDescent="0.45">
      <c r="A375" s="38">
        <v>30</v>
      </c>
      <c r="B375" t="s">
        <v>949</v>
      </c>
      <c r="C375">
        <v>2</v>
      </c>
      <c r="D375" t="s">
        <v>0</v>
      </c>
      <c r="E375" t="s">
        <v>233</v>
      </c>
      <c r="F375" t="s">
        <v>234</v>
      </c>
      <c r="G375" t="s">
        <v>3</v>
      </c>
      <c r="H375" t="s">
        <v>3</v>
      </c>
    </row>
    <row r="376" spans="1:8" x14ac:dyDescent="0.45">
      <c r="A376" s="38">
        <v>31</v>
      </c>
      <c r="B376" t="s">
        <v>950</v>
      </c>
      <c r="C376">
        <v>2</v>
      </c>
      <c r="D376" t="s">
        <v>0</v>
      </c>
      <c r="E376" t="s">
        <v>233</v>
      </c>
      <c r="F376" t="s">
        <v>234</v>
      </c>
      <c r="G376" t="s">
        <v>3</v>
      </c>
      <c r="H376" t="s">
        <v>3</v>
      </c>
    </row>
    <row r="377" spans="1:8" x14ac:dyDescent="0.45">
      <c r="A377" s="38">
        <v>32</v>
      </c>
      <c r="B377" t="s">
        <v>907</v>
      </c>
      <c r="C377">
        <v>2</v>
      </c>
      <c r="D377" t="s">
        <v>0</v>
      </c>
      <c r="E377" t="s">
        <v>292</v>
      </c>
      <c r="F377" t="s">
        <v>293</v>
      </c>
      <c r="G377" t="s">
        <v>3</v>
      </c>
      <c r="H377" t="s">
        <v>3</v>
      </c>
    </row>
    <row r="378" spans="1:8" x14ac:dyDescent="0.45">
      <c r="A378" s="38">
        <v>33</v>
      </c>
      <c r="B378" t="s">
        <v>951</v>
      </c>
      <c r="C378">
        <v>2</v>
      </c>
      <c r="D378" t="s">
        <v>0</v>
      </c>
      <c r="E378" t="s">
        <v>233</v>
      </c>
      <c r="F378" t="s">
        <v>234</v>
      </c>
      <c r="G378" t="s">
        <v>3</v>
      </c>
      <c r="H378" t="s">
        <v>3</v>
      </c>
    </row>
    <row r="379" spans="1:8" x14ac:dyDescent="0.45">
      <c r="A379" s="38">
        <v>34</v>
      </c>
      <c r="B379" t="s">
        <v>952</v>
      </c>
      <c r="C379">
        <v>2</v>
      </c>
      <c r="D379" t="s">
        <v>0</v>
      </c>
      <c r="E379" t="s">
        <v>233</v>
      </c>
      <c r="F379" t="s">
        <v>234</v>
      </c>
      <c r="G379" t="s">
        <v>3</v>
      </c>
      <c r="H379" t="s">
        <v>3</v>
      </c>
    </row>
    <row r="380" spans="1:8" x14ac:dyDescent="0.45">
      <c r="A380" s="38">
        <v>35</v>
      </c>
      <c r="B380" t="s">
        <v>953</v>
      </c>
      <c r="C380">
        <v>2</v>
      </c>
      <c r="D380" t="s">
        <v>0</v>
      </c>
      <c r="E380" t="s">
        <v>86</v>
      </c>
      <c r="F380" t="s">
        <v>87</v>
      </c>
      <c r="G380" t="s">
        <v>3</v>
      </c>
      <c r="H380" t="s">
        <v>3</v>
      </c>
    </row>
    <row r="381" spans="1:8" x14ac:dyDescent="0.45">
      <c r="A381" s="38">
        <v>36</v>
      </c>
      <c r="B381" t="s">
        <v>954</v>
      </c>
      <c r="C381">
        <v>2</v>
      </c>
      <c r="D381" t="s">
        <v>0</v>
      </c>
      <c r="E381" t="s">
        <v>86</v>
      </c>
      <c r="F381" t="s">
        <v>87</v>
      </c>
      <c r="G381" t="s">
        <v>3</v>
      </c>
      <c r="H381" t="s">
        <v>3</v>
      </c>
    </row>
    <row r="382" spans="1:8" x14ac:dyDescent="0.45">
      <c r="A382" s="38">
        <v>37</v>
      </c>
      <c r="B382" t="s">
        <v>955</v>
      </c>
      <c r="C382">
        <v>2</v>
      </c>
      <c r="D382" t="s">
        <v>0</v>
      </c>
      <c r="E382" t="s">
        <v>86</v>
      </c>
      <c r="F382" t="s">
        <v>87</v>
      </c>
      <c r="G382" t="s">
        <v>3</v>
      </c>
      <c r="H382" t="s">
        <v>3</v>
      </c>
    </row>
    <row r="383" spans="1:8" x14ac:dyDescent="0.45">
      <c r="A383" s="38">
        <v>38</v>
      </c>
      <c r="B383" t="s">
        <v>956</v>
      </c>
      <c r="C383">
        <v>2</v>
      </c>
      <c r="D383" t="s">
        <v>0</v>
      </c>
      <c r="E383" t="s">
        <v>86</v>
      </c>
      <c r="F383" t="s">
        <v>87</v>
      </c>
      <c r="G383" t="s">
        <v>3</v>
      </c>
      <c r="H383" t="s">
        <v>3</v>
      </c>
    </row>
    <row r="384" spans="1:8" x14ac:dyDescent="0.45">
      <c r="A384" s="38">
        <v>39</v>
      </c>
      <c r="B384" t="s">
        <v>957</v>
      </c>
      <c r="C384">
        <v>2</v>
      </c>
      <c r="D384" t="s">
        <v>0</v>
      </c>
      <c r="E384" t="s">
        <v>233</v>
      </c>
      <c r="F384" t="s">
        <v>234</v>
      </c>
      <c r="G384" t="s">
        <v>3</v>
      </c>
      <c r="H384" t="s">
        <v>3</v>
      </c>
    </row>
    <row r="385" spans="1:8" x14ac:dyDescent="0.45">
      <c r="A385" s="38">
        <v>40</v>
      </c>
      <c r="B385" t="s">
        <v>958</v>
      </c>
      <c r="C385">
        <v>2</v>
      </c>
      <c r="D385" t="s">
        <v>0</v>
      </c>
      <c r="E385" t="s">
        <v>233</v>
      </c>
      <c r="F385" t="s">
        <v>234</v>
      </c>
      <c r="G385" t="s">
        <v>3</v>
      </c>
      <c r="H385" t="s">
        <v>3</v>
      </c>
    </row>
    <row r="386" spans="1:8" x14ac:dyDescent="0.45">
      <c r="A386" s="38">
        <v>41</v>
      </c>
      <c r="B386" t="s">
        <v>910</v>
      </c>
      <c r="C386">
        <v>2</v>
      </c>
      <c r="D386" t="s">
        <v>0</v>
      </c>
      <c r="E386" t="s">
        <v>292</v>
      </c>
      <c r="F386" t="s">
        <v>293</v>
      </c>
      <c r="G386" t="s">
        <v>3</v>
      </c>
      <c r="H386" t="s">
        <v>3</v>
      </c>
    </row>
    <row r="387" spans="1:8" x14ac:dyDescent="0.45">
      <c r="A387" s="38">
        <v>42</v>
      </c>
      <c r="B387" t="s">
        <v>959</v>
      </c>
      <c r="C387">
        <v>2</v>
      </c>
      <c r="D387" t="s">
        <v>0</v>
      </c>
      <c r="E387" t="s">
        <v>233</v>
      </c>
      <c r="F387" t="s">
        <v>234</v>
      </c>
      <c r="G387" t="s">
        <v>3</v>
      </c>
      <c r="H387" t="s">
        <v>3</v>
      </c>
    </row>
    <row r="388" spans="1:8" x14ac:dyDescent="0.45">
      <c r="A388" s="38">
        <v>43</v>
      </c>
      <c r="B388" t="s">
        <v>960</v>
      </c>
      <c r="C388">
        <v>2</v>
      </c>
      <c r="D388" t="s">
        <v>0</v>
      </c>
      <c r="E388" t="s">
        <v>233</v>
      </c>
      <c r="F388" t="s">
        <v>234</v>
      </c>
      <c r="G388" t="s">
        <v>3</v>
      </c>
      <c r="H388" t="s">
        <v>3</v>
      </c>
    </row>
    <row r="389" spans="1:8" x14ac:dyDescent="0.45">
      <c r="A389" s="38">
        <v>44</v>
      </c>
      <c r="B389" t="s">
        <v>961</v>
      </c>
      <c r="C389">
        <v>2</v>
      </c>
      <c r="D389" t="s">
        <v>0</v>
      </c>
      <c r="E389" t="s">
        <v>233</v>
      </c>
      <c r="F389" t="s">
        <v>234</v>
      </c>
      <c r="G389" t="s">
        <v>3</v>
      </c>
      <c r="H389" t="s">
        <v>3</v>
      </c>
    </row>
    <row r="390" spans="1:8" x14ac:dyDescent="0.45">
      <c r="A390" s="38">
        <v>45</v>
      </c>
      <c r="B390" t="s">
        <v>962</v>
      </c>
      <c r="C390">
        <v>2</v>
      </c>
      <c r="D390" t="s">
        <v>0</v>
      </c>
      <c r="E390" t="s">
        <v>650</v>
      </c>
      <c r="F390" t="s">
        <v>651</v>
      </c>
      <c r="G390" t="s">
        <v>3</v>
      </c>
      <c r="H390" t="s">
        <v>3</v>
      </c>
    </row>
    <row r="391" spans="1:8" x14ac:dyDescent="0.45">
      <c r="A391" s="38">
        <v>46</v>
      </c>
      <c r="B391" t="s">
        <v>963</v>
      </c>
      <c r="C391">
        <v>2</v>
      </c>
      <c r="D391" t="s">
        <v>0</v>
      </c>
      <c r="E391" t="s">
        <v>233</v>
      </c>
      <c r="F391" t="s">
        <v>234</v>
      </c>
      <c r="G391" t="s">
        <v>3</v>
      </c>
      <c r="H391" t="s">
        <v>3</v>
      </c>
    </row>
    <row r="392" spans="1:8" x14ac:dyDescent="0.45">
      <c r="A392" s="38">
        <v>47</v>
      </c>
      <c r="B392" t="s">
        <v>964</v>
      </c>
      <c r="C392">
        <v>2</v>
      </c>
      <c r="D392" t="s">
        <v>0</v>
      </c>
      <c r="E392" t="s">
        <v>233</v>
      </c>
      <c r="F392" t="s">
        <v>234</v>
      </c>
      <c r="G392" t="s">
        <v>3</v>
      </c>
      <c r="H392" t="s">
        <v>3</v>
      </c>
    </row>
    <row r="393" spans="1:8" x14ac:dyDescent="0.45">
      <c r="A393" s="38">
        <v>48</v>
      </c>
      <c r="B393" t="s">
        <v>965</v>
      </c>
      <c r="C393">
        <v>2</v>
      </c>
      <c r="D393" t="s">
        <v>0</v>
      </c>
      <c r="E393" t="s">
        <v>233</v>
      </c>
      <c r="F393" t="s">
        <v>234</v>
      </c>
      <c r="G393" t="s">
        <v>3</v>
      </c>
      <c r="H393" t="s">
        <v>3</v>
      </c>
    </row>
    <row r="394" spans="1:8" x14ac:dyDescent="0.45">
      <c r="A394" s="38">
        <v>49</v>
      </c>
      <c r="B394" t="s">
        <v>966</v>
      </c>
      <c r="C394">
        <v>2</v>
      </c>
      <c r="D394" t="s">
        <v>0</v>
      </c>
      <c r="E394" t="s">
        <v>233</v>
      </c>
      <c r="F394" t="s">
        <v>234</v>
      </c>
      <c r="G394" t="s">
        <v>3</v>
      </c>
      <c r="H394" t="s">
        <v>3</v>
      </c>
    </row>
    <row r="395" spans="1:8" x14ac:dyDescent="0.45">
      <c r="A395" s="38">
        <v>50</v>
      </c>
      <c r="B395" t="s">
        <v>967</v>
      </c>
      <c r="C395">
        <v>2</v>
      </c>
      <c r="D395" t="s">
        <v>0</v>
      </c>
      <c r="E395" t="s">
        <v>233</v>
      </c>
      <c r="F395" t="s">
        <v>234</v>
      </c>
      <c r="G395" t="s">
        <v>3</v>
      </c>
      <c r="H395" t="s">
        <v>3</v>
      </c>
    </row>
    <row r="396" spans="1:8" x14ac:dyDescent="0.45">
      <c r="A396" s="38">
        <v>51</v>
      </c>
      <c r="B396" t="s">
        <v>1841</v>
      </c>
      <c r="C396">
        <v>2</v>
      </c>
      <c r="D396" t="s">
        <v>0</v>
      </c>
      <c r="E396" t="s">
        <v>650</v>
      </c>
      <c r="F396" t="s">
        <v>651</v>
      </c>
      <c r="G396" t="s">
        <v>3</v>
      </c>
      <c r="H396" t="s">
        <v>3</v>
      </c>
    </row>
    <row r="397" spans="1:8" x14ac:dyDescent="0.45">
      <c r="A397" s="38">
        <v>52</v>
      </c>
      <c r="B397" t="s">
        <v>1842</v>
      </c>
      <c r="C397">
        <v>2</v>
      </c>
      <c r="D397" t="s">
        <v>0</v>
      </c>
      <c r="E397" t="s">
        <v>233</v>
      </c>
      <c r="F397" t="s">
        <v>234</v>
      </c>
      <c r="G397" t="s">
        <v>3</v>
      </c>
      <c r="H397" t="s">
        <v>3</v>
      </c>
    </row>
    <row r="398" spans="1:8" x14ac:dyDescent="0.45">
      <c r="A398" s="38">
        <v>53</v>
      </c>
      <c r="B398" t="s">
        <v>1843</v>
      </c>
      <c r="C398">
        <v>2</v>
      </c>
      <c r="D398" t="s">
        <v>0</v>
      </c>
      <c r="E398" t="s">
        <v>86</v>
      </c>
      <c r="F398" t="s">
        <v>87</v>
      </c>
      <c r="G398" t="s">
        <v>3</v>
      </c>
      <c r="H398" t="s">
        <v>3</v>
      </c>
    </row>
    <row r="399" spans="1:8" x14ac:dyDescent="0.45">
      <c r="A399" s="38">
        <v>54</v>
      </c>
      <c r="B399" t="s">
        <v>1844</v>
      </c>
      <c r="C399">
        <v>2</v>
      </c>
      <c r="D399" t="s">
        <v>0</v>
      </c>
      <c r="E399" t="s">
        <v>233</v>
      </c>
      <c r="F399" t="s">
        <v>234</v>
      </c>
      <c r="G399" t="s">
        <v>3</v>
      </c>
      <c r="H399" t="s">
        <v>3</v>
      </c>
    </row>
    <row r="400" spans="1:8" x14ac:dyDescent="0.45">
      <c r="A400" s="38">
        <v>55</v>
      </c>
      <c r="B400" t="s">
        <v>1845</v>
      </c>
      <c r="C400">
        <v>2</v>
      </c>
      <c r="D400" t="s">
        <v>0</v>
      </c>
      <c r="E400" t="s">
        <v>86</v>
      </c>
      <c r="F400" t="s">
        <v>87</v>
      </c>
      <c r="G400" t="s">
        <v>3</v>
      </c>
      <c r="H400" t="s">
        <v>3</v>
      </c>
    </row>
    <row r="401" spans="1:8" x14ac:dyDescent="0.45">
      <c r="A401" s="38">
        <v>56</v>
      </c>
      <c r="B401" t="s">
        <v>1846</v>
      </c>
      <c r="C401">
        <v>2</v>
      </c>
      <c r="D401" t="s">
        <v>0</v>
      </c>
      <c r="E401" t="s">
        <v>86</v>
      </c>
      <c r="F401" t="s">
        <v>87</v>
      </c>
      <c r="G401" t="s">
        <v>3</v>
      </c>
      <c r="H401" t="s">
        <v>3</v>
      </c>
    </row>
    <row r="402" spans="1:8" x14ac:dyDescent="0.45">
      <c r="A402" s="38">
        <v>57</v>
      </c>
      <c r="B402" t="s">
        <v>1847</v>
      </c>
      <c r="C402">
        <v>2</v>
      </c>
      <c r="D402" t="s">
        <v>0</v>
      </c>
      <c r="E402" t="s">
        <v>86</v>
      </c>
      <c r="F402" t="s">
        <v>87</v>
      </c>
      <c r="G402" t="s">
        <v>3</v>
      </c>
      <c r="H402" t="s">
        <v>3</v>
      </c>
    </row>
    <row r="403" spans="1:8" x14ac:dyDescent="0.45">
      <c r="A403" s="38">
        <v>58</v>
      </c>
      <c r="B403" t="s">
        <v>1848</v>
      </c>
      <c r="C403">
        <v>2</v>
      </c>
      <c r="D403" t="s">
        <v>0</v>
      </c>
      <c r="E403" t="s">
        <v>233</v>
      </c>
      <c r="F403" t="s">
        <v>234</v>
      </c>
      <c r="G403" t="s">
        <v>3</v>
      </c>
      <c r="H403" t="s">
        <v>3</v>
      </c>
    </row>
    <row r="404" spans="1:8" x14ac:dyDescent="0.45">
      <c r="A404" s="38">
        <v>59</v>
      </c>
      <c r="B404" t="s">
        <v>1849</v>
      </c>
      <c r="C404">
        <v>2</v>
      </c>
      <c r="D404" t="s">
        <v>0</v>
      </c>
      <c r="E404" t="s">
        <v>86</v>
      </c>
      <c r="F404" t="s">
        <v>87</v>
      </c>
      <c r="G404" t="s">
        <v>3</v>
      </c>
      <c r="H404" t="s">
        <v>3</v>
      </c>
    </row>
    <row r="405" spans="1:8" x14ac:dyDescent="0.45">
      <c r="A405" s="38">
        <v>60</v>
      </c>
      <c r="B405" t="s">
        <v>916</v>
      </c>
      <c r="C405">
        <v>2</v>
      </c>
      <c r="D405" t="s">
        <v>0</v>
      </c>
      <c r="E405" t="s">
        <v>292</v>
      </c>
      <c r="F405" t="s">
        <v>293</v>
      </c>
      <c r="G405" t="s">
        <v>3</v>
      </c>
      <c r="H405" t="s">
        <v>3</v>
      </c>
    </row>
    <row r="406" spans="1:8" x14ac:dyDescent="0.45">
      <c r="A406" s="38">
        <v>61</v>
      </c>
      <c r="B406" t="s">
        <v>1850</v>
      </c>
      <c r="C406">
        <v>2</v>
      </c>
      <c r="D406" t="s">
        <v>0</v>
      </c>
      <c r="E406" t="s">
        <v>233</v>
      </c>
      <c r="F406" t="s">
        <v>234</v>
      </c>
      <c r="G406" t="s">
        <v>3</v>
      </c>
      <c r="H406" t="s">
        <v>3</v>
      </c>
    </row>
    <row r="407" spans="1:8" x14ac:dyDescent="0.45">
      <c r="A407" s="38">
        <v>62</v>
      </c>
      <c r="B407" t="s">
        <v>1851</v>
      </c>
      <c r="C407">
        <v>2</v>
      </c>
      <c r="D407" t="s">
        <v>0</v>
      </c>
      <c r="E407" t="s">
        <v>233</v>
      </c>
      <c r="F407" t="s">
        <v>234</v>
      </c>
      <c r="G407" t="s">
        <v>3</v>
      </c>
      <c r="H407" t="s">
        <v>3</v>
      </c>
    </row>
    <row r="408" spans="1:8" x14ac:dyDescent="0.45">
      <c r="A408" s="38">
        <v>63</v>
      </c>
      <c r="B408" t="s">
        <v>1852</v>
      </c>
      <c r="C408">
        <v>2</v>
      </c>
      <c r="D408" t="s">
        <v>0</v>
      </c>
      <c r="E408" t="s">
        <v>233</v>
      </c>
      <c r="F408" t="s">
        <v>234</v>
      </c>
      <c r="G408" t="s">
        <v>3</v>
      </c>
      <c r="H408" t="s">
        <v>3</v>
      </c>
    </row>
    <row r="409" spans="1:8" x14ac:dyDescent="0.45">
      <c r="A409" s="38">
        <v>64</v>
      </c>
      <c r="B409" t="s">
        <v>919</v>
      </c>
      <c r="C409">
        <v>2</v>
      </c>
      <c r="D409" t="s">
        <v>0</v>
      </c>
      <c r="E409" t="s">
        <v>292</v>
      </c>
      <c r="F409" t="s">
        <v>293</v>
      </c>
      <c r="G409" t="s">
        <v>3</v>
      </c>
      <c r="H409" t="s">
        <v>3</v>
      </c>
    </row>
    <row r="410" spans="1:8" x14ac:dyDescent="0.45">
      <c r="A410" s="38">
        <v>65</v>
      </c>
      <c r="B410" t="s">
        <v>1853</v>
      </c>
      <c r="C410">
        <v>2</v>
      </c>
      <c r="D410" t="s">
        <v>0</v>
      </c>
      <c r="E410" t="s">
        <v>86</v>
      </c>
      <c r="F410" t="s">
        <v>87</v>
      </c>
      <c r="G410" t="s">
        <v>3</v>
      </c>
      <c r="H410" t="s">
        <v>3</v>
      </c>
    </row>
    <row r="411" spans="1:8" x14ac:dyDescent="0.45">
      <c r="A411" s="38">
        <v>66</v>
      </c>
      <c r="B411" t="s">
        <v>1854</v>
      </c>
      <c r="C411">
        <v>2</v>
      </c>
      <c r="D411" t="s">
        <v>0</v>
      </c>
      <c r="E411" t="s">
        <v>86</v>
      </c>
      <c r="F411" t="s">
        <v>87</v>
      </c>
      <c r="G411" t="s">
        <v>3</v>
      </c>
      <c r="H411" t="s">
        <v>3</v>
      </c>
    </row>
    <row r="413" spans="1:8" x14ac:dyDescent="0.45">
      <c r="A413" s="3" t="s">
        <v>216</v>
      </c>
      <c r="B413" s="3" t="s">
        <v>229</v>
      </c>
      <c r="D413" s="3" t="s">
        <v>227</v>
      </c>
      <c r="E413" s="3">
        <v>4</v>
      </c>
    </row>
    <row r="414" spans="1:8" x14ac:dyDescent="0.45">
      <c r="A414" s="38">
        <v>1</v>
      </c>
      <c r="B414" t="s">
        <v>1100</v>
      </c>
      <c r="C414">
        <v>2</v>
      </c>
      <c r="D414" t="s">
        <v>0</v>
      </c>
      <c r="E414" t="s">
        <v>199</v>
      </c>
      <c r="F414" t="s">
        <v>200</v>
      </c>
      <c r="G414" t="s">
        <v>3</v>
      </c>
      <c r="H414" t="s">
        <v>3</v>
      </c>
    </row>
    <row r="415" spans="1:8" x14ac:dyDescent="0.45">
      <c r="A415" s="38">
        <v>2</v>
      </c>
      <c r="B415" t="s">
        <v>1101</v>
      </c>
      <c r="C415">
        <v>2</v>
      </c>
      <c r="D415" t="s">
        <v>0</v>
      </c>
      <c r="E415" t="s">
        <v>199</v>
      </c>
      <c r="F415" t="s">
        <v>200</v>
      </c>
      <c r="G415" t="s">
        <v>3</v>
      </c>
      <c r="H415" t="s">
        <v>3</v>
      </c>
    </row>
    <row r="416" spans="1:8" x14ac:dyDescent="0.45">
      <c r="A416" s="38">
        <v>3</v>
      </c>
      <c r="B416" t="s">
        <v>1102</v>
      </c>
      <c r="C416">
        <v>2</v>
      </c>
      <c r="D416" t="s">
        <v>0</v>
      </c>
      <c r="E416" t="s">
        <v>199</v>
      </c>
      <c r="F416" t="s">
        <v>200</v>
      </c>
      <c r="G416" t="s">
        <v>3</v>
      </c>
      <c r="H416" t="s">
        <v>3</v>
      </c>
    </row>
    <row r="417" spans="1:8" x14ac:dyDescent="0.45">
      <c r="A417" s="38">
        <v>4</v>
      </c>
      <c r="B417" t="s">
        <v>1103</v>
      </c>
      <c r="C417">
        <v>2</v>
      </c>
      <c r="D417" t="s">
        <v>0</v>
      </c>
      <c r="E417" t="s">
        <v>199</v>
      </c>
      <c r="F417" t="s">
        <v>200</v>
      </c>
      <c r="G417" t="s">
        <v>3</v>
      </c>
      <c r="H417" t="s">
        <v>3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7"/>
  <sheetViews>
    <sheetView workbookViewId="0"/>
  </sheetViews>
  <sheetFormatPr defaultRowHeight="17" x14ac:dyDescent="0.45"/>
  <cols>
    <col min="1" max="1" width="4.83203125" bestFit="1" customWidth="1"/>
    <col min="2" max="2" width="30.33203125" bestFit="1" customWidth="1"/>
    <col min="3" max="3" width="2.1640625" bestFit="1" customWidth="1"/>
    <col min="4" max="4" width="12.9140625" bestFit="1" customWidth="1"/>
    <col min="5" max="5" width="16.6640625" bestFit="1" customWidth="1"/>
    <col min="6" max="6" width="14.33203125" bestFit="1" customWidth="1"/>
    <col min="7" max="8" width="4.83203125" bestFit="1" customWidth="1"/>
  </cols>
  <sheetData>
    <row r="1" spans="1:8" x14ac:dyDescent="0.45">
      <c r="A1" s="3" t="s">
        <v>216</v>
      </c>
      <c r="B1" s="3" t="s">
        <v>228</v>
      </c>
      <c r="D1" s="3" t="s">
        <v>218</v>
      </c>
      <c r="E1" s="3">
        <v>40</v>
      </c>
    </row>
    <row r="2" spans="1:8" x14ac:dyDescent="0.45">
      <c r="A2">
        <v>1</v>
      </c>
      <c r="B2" t="s">
        <v>1108</v>
      </c>
      <c r="C2">
        <v>2</v>
      </c>
      <c r="D2" t="s">
        <v>0</v>
      </c>
      <c r="E2" t="s">
        <v>1</v>
      </c>
      <c r="F2" t="s">
        <v>2</v>
      </c>
      <c r="G2" t="s">
        <v>3</v>
      </c>
      <c r="H2" t="s">
        <v>3</v>
      </c>
    </row>
    <row r="3" spans="1:8" x14ac:dyDescent="0.45">
      <c r="A3">
        <v>2</v>
      </c>
      <c r="B3" t="s">
        <v>1109</v>
      </c>
      <c r="C3">
        <v>2</v>
      </c>
      <c r="D3" t="s">
        <v>0</v>
      </c>
      <c r="E3" t="s">
        <v>1</v>
      </c>
      <c r="F3" t="s">
        <v>2</v>
      </c>
      <c r="G3" t="s">
        <v>3</v>
      </c>
      <c r="H3" t="s">
        <v>3</v>
      </c>
    </row>
    <row r="4" spans="1:8" x14ac:dyDescent="0.45">
      <c r="A4">
        <v>3</v>
      </c>
      <c r="B4" t="s">
        <v>1110</v>
      </c>
      <c r="C4">
        <v>2</v>
      </c>
      <c r="D4" t="s">
        <v>0</v>
      </c>
      <c r="E4" t="s">
        <v>1</v>
      </c>
      <c r="F4" t="s">
        <v>2</v>
      </c>
      <c r="G4" t="s">
        <v>3</v>
      </c>
      <c r="H4" t="s">
        <v>3</v>
      </c>
    </row>
    <row r="5" spans="1:8" x14ac:dyDescent="0.45">
      <c r="A5">
        <v>4</v>
      </c>
      <c r="B5" t="s">
        <v>1111</v>
      </c>
      <c r="C5">
        <v>2</v>
      </c>
      <c r="D5" t="s">
        <v>0</v>
      </c>
      <c r="E5" t="s">
        <v>1</v>
      </c>
      <c r="F5" t="s">
        <v>2</v>
      </c>
      <c r="G5" t="s">
        <v>3</v>
      </c>
      <c r="H5" t="s">
        <v>3</v>
      </c>
    </row>
    <row r="6" spans="1:8" x14ac:dyDescent="0.45">
      <c r="A6">
        <v>5</v>
      </c>
      <c r="B6" t="s">
        <v>1112</v>
      </c>
      <c r="C6">
        <v>2</v>
      </c>
      <c r="D6" t="s">
        <v>0</v>
      </c>
      <c r="E6" t="s">
        <v>1</v>
      </c>
      <c r="F6" t="s">
        <v>2</v>
      </c>
      <c r="G6" t="s">
        <v>3</v>
      </c>
      <c r="H6" t="s">
        <v>3</v>
      </c>
    </row>
    <row r="7" spans="1:8" x14ac:dyDescent="0.45">
      <c r="A7">
        <v>6</v>
      </c>
      <c r="B7" t="s">
        <v>1113</v>
      </c>
      <c r="C7">
        <v>2</v>
      </c>
      <c r="D7" t="s">
        <v>0</v>
      </c>
      <c r="E7" t="s">
        <v>1</v>
      </c>
      <c r="F7" t="s">
        <v>2</v>
      </c>
      <c r="G7" t="s">
        <v>3</v>
      </c>
      <c r="H7" t="s">
        <v>3</v>
      </c>
    </row>
    <row r="8" spans="1:8" x14ac:dyDescent="0.45">
      <c r="A8">
        <v>7</v>
      </c>
      <c r="B8" t="s">
        <v>1114</v>
      </c>
      <c r="C8">
        <v>2</v>
      </c>
      <c r="D8" t="s">
        <v>0</v>
      </c>
      <c r="E8" t="s">
        <v>1</v>
      </c>
      <c r="F8" t="s">
        <v>2</v>
      </c>
      <c r="G8" t="s">
        <v>3</v>
      </c>
      <c r="H8" t="s">
        <v>3</v>
      </c>
    </row>
    <row r="9" spans="1:8" x14ac:dyDescent="0.45">
      <c r="A9">
        <v>8</v>
      </c>
      <c r="B9" t="s">
        <v>1115</v>
      </c>
      <c r="C9">
        <v>2</v>
      </c>
      <c r="D9" t="s">
        <v>0</v>
      </c>
      <c r="E9" t="s">
        <v>1</v>
      </c>
      <c r="F9" t="s">
        <v>2</v>
      </c>
      <c r="G9" t="s">
        <v>3</v>
      </c>
      <c r="H9" t="s">
        <v>3</v>
      </c>
    </row>
    <row r="10" spans="1:8" x14ac:dyDescent="0.45">
      <c r="A10">
        <v>9</v>
      </c>
      <c r="B10" t="s">
        <v>1116</v>
      </c>
      <c r="C10">
        <v>2</v>
      </c>
      <c r="D10" t="s">
        <v>0</v>
      </c>
      <c r="E10" t="s">
        <v>1</v>
      </c>
      <c r="F10" t="s">
        <v>2</v>
      </c>
      <c r="G10" t="s">
        <v>3</v>
      </c>
      <c r="H10" t="s">
        <v>3</v>
      </c>
    </row>
    <row r="11" spans="1:8" x14ac:dyDescent="0.45">
      <c r="A11">
        <v>10</v>
      </c>
      <c r="B11" t="s">
        <v>1117</v>
      </c>
      <c r="C11">
        <v>2</v>
      </c>
      <c r="D11" t="s">
        <v>0</v>
      </c>
      <c r="E11" t="s">
        <v>1</v>
      </c>
      <c r="F11" t="s">
        <v>2</v>
      </c>
      <c r="G11" t="s">
        <v>3</v>
      </c>
      <c r="H11" t="s">
        <v>3</v>
      </c>
    </row>
    <row r="12" spans="1:8" x14ac:dyDescent="0.45">
      <c r="A12">
        <v>11</v>
      </c>
      <c r="B12" t="s">
        <v>1118</v>
      </c>
      <c r="C12">
        <v>2</v>
      </c>
      <c r="D12" t="s">
        <v>0</v>
      </c>
      <c r="E12" t="s">
        <v>1</v>
      </c>
      <c r="F12" t="s">
        <v>2</v>
      </c>
      <c r="G12" t="s">
        <v>3</v>
      </c>
      <c r="H12" t="s">
        <v>3</v>
      </c>
    </row>
    <row r="13" spans="1:8" x14ac:dyDescent="0.45">
      <c r="A13">
        <v>12</v>
      </c>
      <c r="B13" t="s">
        <v>1119</v>
      </c>
      <c r="C13">
        <v>2</v>
      </c>
      <c r="D13" t="s">
        <v>0</v>
      </c>
      <c r="E13" t="s">
        <v>1</v>
      </c>
      <c r="F13" t="s">
        <v>2</v>
      </c>
      <c r="G13" t="s">
        <v>3</v>
      </c>
      <c r="H13" t="s">
        <v>3</v>
      </c>
    </row>
    <row r="14" spans="1:8" x14ac:dyDescent="0.45">
      <c r="A14">
        <v>13</v>
      </c>
      <c r="B14" t="s">
        <v>1120</v>
      </c>
      <c r="C14">
        <v>2</v>
      </c>
      <c r="D14" t="s">
        <v>0</v>
      </c>
      <c r="E14" t="s">
        <v>1</v>
      </c>
      <c r="F14" t="s">
        <v>2</v>
      </c>
      <c r="G14" t="s">
        <v>3</v>
      </c>
      <c r="H14" t="s">
        <v>3</v>
      </c>
    </row>
    <row r="15" spans="1:8" x14ac:dyDescent="0.45">
      <c r="A15">
        <v>14</v>
      </c>
      <c r="B15" t="s">
        <v>1121</v>
      </c>
      <c r="C15">
        <v>2</v>
      </c>
      <c r="D15" t="s">
        <v>0</v>
      </c>
      <c r="E15" t="s">
        <v>1</v>
      </c>
      <c r="F15" t="s">
        <v>2</v>
      </c>
      <c r="G15" t="s">
        <v>3</v>
      </c>
      <c r="H15" t="s">
        <v>3</v>
      </c>
    </row>
    <row r="16" spans="1:8" x14ac:dyDescent="0.45">
      <c r="A16">
        <v>15</v>
      </c>
      <c r="B16" t="s">
        <v>1122</v>
      </c>
      <c r="C16">
        <v>2</v>
      </c>
      <c r="D16" t="s">
        <v>0</v>
      </c>
      <c r="E16" t="s">
        <v>1</v>
      </c>
      <c r="F16" t="s">
        <v>2</v>
      </c>
      <c r="G16" t="s">
        <v>3</v>
      </c>
      <c r="H16" t="s">
        <v>3</v>
      </c>
    </row>
    <row r="17" spans="1:8" x14ac:dyDescent="0.45">
      <c r="A17">
        <v>16</v>
      </c>
      <c r="B17" t="s">
        <v>1123</v>
      </c>
      <c r="C17">
        <v>2</v>
      </c>
      <c r="D17" t="s">
        <v>0</v>
      </c>
      <c r="E17" t="s">
        <v>1</v>
      </c>
      <c r="F17" t="s">
        <v>2</v>
      </c>
      <c r="G17" t="s">
        <v>3</v>
      </c>
      <c r="H17" t="s">
        <v>3</v>
      </c>
    </row>
    <row r="18" spans="1:8" x14ac:dyDescent="0.45">
      <c r="A18">
        <v>17</v>
      </c>
      <c r="B18" t="s">
        <v>1124</v>
      </c>
      <c r="C18">
        <v>2</v>
      </c>
      <c r="D18" t="s">
        <v>0</v>
      </c>
      <c r="E18" t="s">
        <v>1</v>
      </c>
      <c r="F18" t="s">
        <v>2</v>
      </c>
      <c r="G18" t="s">
        <v>3</v>
      </c>
      <c r="H18" t="s">
        <v>3</v>
      </c>
    </row>
    <row r="19" spans="1:8" x14ac:dyDescent="0.45">
      <c r="A19">
        <v>18</v>
      </c>
      <c r="B19" t="s">
        <v>1125</v>
      </c>
      <c r="C19">
        <v>2</v>
      </c>
      <c r="D19" t="s">
        <v>0</v>
      </c>
      <c r="E19" t="s">
        <v>1</v>
      </c>
      <c r="F19" t="s">
        <v>2</v>
      </c>
      <c r="G19" t="s">
        <v>3</v>
      </c>
      <c r="H19" t="s">
        <v>3</v>
      </c>
    </row>
    <row r="20" spans="1:8" x14ac:dyDescent="0.45">
      <c r="A20">
        <v>19</v>
      </c>
      <c r="B20" t="s">
        <v>1126</v>
      </c>
      <c r="C20">
        <v>2</v>
      </c>
      <c r="D20" t="s">
        <v>0</v>
      </c>
      <c r="E20" t="s">
        <v>1</v>
      </c>
      <c r="F20" t="s">
        <v>2</v>
      </c>
      <c r="G20" t="s">
        <v>3</v>
      </c>
      <c r="H20" t="s">
        <v>3</v>
      </c>
    </row>
    <row r="21" spans="1:8" x14ac:dyDescent="0.45">
      <c r="A21">
        <v>20</v>
      </c>
      <c r="B21" t="s">
        <v>1127</v>
      </c>
      <c r="C21">
        <v>2</v>
      </c>
      <c r="D21" t="s">
        <v>0</v>
      </c>
      <c r="E21" t="s">
        <v>1</v>
      </c>
      <c r="F21" t="s">
        <v>2</v>
      </c>
      <c r="G21" t="s">
        <v>3</v>
      </c>
      <c r="H21" t="s">
        <v>3</v>
      </c>
    </row>
    <row r="22" spans="1:8" x14ac:dyDescent="0.45">
      <c r="A22">
        <v>21</v>
      </c>
      <c r="B22" t="s">
        <v>1128</v>
      </c>
      <c r="C22">
        <v>2</v>
      </c>
      <c r="D22" t="s">
        <v>0</v>
      </c>
      <c r="E22" t="s">
        <v>1</v>
      </c>
      <c r="F22" t="s">
        <v>2</v>
      </c>
      <c r="G22" t="s">
        <v>3</v>
      </c>
      <c r="H22" t="s">
        <v>3</v>
      </c>
    </row>
    <row r="23" spans="1:8" x14ac:dyDescent="0.45">
      <c r="A23">
        <v>22</v>
      </c>
      <c r="B23" t="s">
        <v>1129</v>
      </c>
      <c r="C23">
        <v>2</v>
      </c>
      <c r="D23" t="s">
        <v>0</v>
      </c>
      <c r="E23" t="s">
        <v>1</v>
      </c>
      <c r="F23" t="s">
        <v>2</v>
      </c>
      <c r="G23" t="s">
        <v>3</v>
      </c>
      <c r="H23" t="s">
        <v>3</v>
      </c>
    </row>
    <row r="24" spans="1:8" x14ac:dyDescent="0.45">
      <c r="A24">
        <v>23</v>
      </c>
      <c r="B24" t="s">
        <v>1130</v>
      </c>
      <c r="C24">
        <v>2</v>
      </c>
      <c r="D24" t="s">
        <v>0</v>
      </c>
      <c r="E24" t="s">
        <v>1</v>
      </c>
      <c r="F24" t="s">
        <v>2</v>
      </c>
      <c r="G24" t="s">
        <v>3</v>
      </c>
      <c r="H24" t="s">
        <v>3</v>
      </c>
    </row>
    <row r="25" spans="1:8" x14ac:dyDescent="0.45">
      <c r="A25">
        <v>24</v>
      </c>
      <c r="B25" t="s">
        <v>1131</v>
      </c>
      <c r="C25">
        <v>2</v>
      </c>
      <c r="D25" t="s">
        <v>0</v>
      </c>
      <c r="E25" t="s">
        <v>1</v>
      </c>
      <c r="F25" t="s">
        <v>2</v>
      </c>
      <c r="G25" t="s">
        <v>3</v>
      </c>
      <c r="H25" t="s">
        <v>3</v>
      </c>
    </row>
    <row r="26" spans="1:8" x14ac:dyDescent="0.45">
      <c r="A26">
        <v>25</v>
      </c>
      <c r="B26" t="s">
        <v>1132</v>
      </c>
      <c r="C26">
        <v>2</v>
      </c>
      <c r="D26" t="s">
        <v>0</v>
      </c>
      <c r="E26" t="s">
        <v>1</v>
      </c>
      <c r="F26" t="s">
        <v>2</v>
      </c>
      <c r="G26" t="s">
        <v>3</v>
      </c>
      <c r="H26" t="s">
        <v>3</v>
      </c>
    </row>
    <row r="27" spans="1:8" x14ac:dyDescent="0.45">
      <c r="A27">
        <v>26</v>
      </c>
      <c r="B27" t="s">
        <v>1133</v>
      </c>
      <c r="C27">
        <v>2</v>
      </c>
      <c r="D27" t="s">
        <v>0</v>
      </c>
      <c r="E27" t="s">
        <v>1</v>
      </c>
      <c r="F27" t="s">
        <v>2</v>
      </c>
      <c r="G27" t="s">
        <v>3</v>
      </c>
      <c r="H27" t="s">
        <v>3</v>
      </c>
    </row>
    <row r="28" spans="1:8" x14ac:dyDescent="0.45">
      <c r="A28">
        <v>27</v>
      </c>
      <c r="B28" t="s">
        <v>1134</v>
      </c>
      <c r="C28">
        <v>2</v>
      </c>
      <c r="D28" t="s">
        <v>0</v>
      </c>
      <c r="E28" t="s">
        <v>1</v>
      </c>
      <c r="F28" t="s">
        <v>2</v>
      </c>
      <c r="G28" t="s">
        <v>3</v>
      </c>
      <c r="H28" t="s">
        <v>3</v>
      </c>
    </row>
    <row r="29" spans="1:8" x14ac:dyDescent="0.45">
      <c r="A29">
        <v>28</v>
      </c>
      <c r="B29" t="s">
        <v>1135</v>
      </c>
      <c r="C29">
        <v>2</v>
      </c>
      <c r="D29" t="s">
        <v>0</v>
      </c>
      <c r="E29" t="s">
        <v>1</v>
      </c>
      <c r="F29" t="s">
        <v>2</v>
      </c>
      <c r="G29" t="s">
        <v>3</v>
      </c>
      <c r="H29" t="s">
        <v>3</v>
      </c>
    </row>
    <row r="30" spans="1:8" x14ac:dyDescent="0.45">
      <c r="A30">
        <v>29</v>
      </c>
      <c r="B30" t="s">
        <v>1136</v>
      </c>
      <c r="C30">
        <v>2</v>
      </c>
      <c r="D30" t="s">
        <v>0</v>
      </c>
      <c r="E30" t="s">
        <v>1</v>
      </c>
      <c r="F30" t="s">
        <v>2</v>
      </c>
      <c r="G30" t="s">
        <v>3</v>
      </c>
      <c r="H30" t="s">
        <v>3</v>
      </c>
    </row>
    <row r="31" spans="1:8" x14ac:dyDescent="0.45">
      <c r="A31">
        <v>30</v>
      </c>
      <c r="B31" t="s">
        <v>1137</v>
      </c>
      <c r="C31">
        <v>2</v>
      </c>
      <c r="D31" t="s">
        <v>0</v>
      </c>
      <c r="E31" t="s">
        <v>1</v>
      </c>
      <c r="F31" t="s">
        <v>2</v>
      </c>
      <c r="G31" t="s">
        <v>3</v>
      </c>
      <c r="H31" t="s">
        <v>3</v>
      </c>
    </row>
    <row r="32" spans="1:8" x14ac:dyDescent="0.45">
      <c r="A32">
        <v>31</v>
      </c>
      <c r="B32" t="s">
        <v>1138</v>
      </c>
      <c r="C32">
        <v>2</v>
      </c>
      <c r="D32" t="s">
        <v>0</v>
      </c>
      <c r="E32" t="s">
        <v>1</v>
      </c>
      <c r="F32" t="s">
        <v>2</v>
      </c>
      <c r="G32" t="s">
        <v>3</v>
      </c>
      <c r="H32" t="s">
        <v>3</v>
      </c>
    </row>
    <row r="33" spans="1:8" x14ac:dyDescent="0.45">
      <c r="A33">
        <v>32</v>
      </c>
      <c r="B33" t="s">
        <v>1139</v>
      </c>
      <c r="C33">
        <v>2</v>
      </c>
      <c r="D33" t="s">
        <v>0</v>
      </c>
      <c r="E33" t="s">
        <v>1</v>
      </c>
      <c r="F33" t="s">
        <v>2</v>
      </c>
      <c r="G33" t="s">
        <v>3</v>
      </c>
      <c r="H33" t="s">
        <v>3</v>
      </c>
    </row>
    <row r="34" spans="1:8" x14ac:dyDescent="0.45">
      <c r="A34">
        <v>33</v>
      </c>
      <c r="B34" t="s">
        <v>1140</v>
      </c>
      <c r="C34">
        <v>2</v>
      </c>
      <c r="D34" t="s">
        <v>0</v>
      </c>
      <c r="E34" t="s">
        <v>1</v>
      </c>
      <c r="F34" t="s">
        <v>2</v>
      </c>
      <c r="G34" t="s">
        <v>3</v>
      </c>
      <c r="H34" t="s">
        <v>3</v>
      </c>
    </row>
    <row r="35" spans="1:8" x14ac:dyDescent="0.45">
      <c r="A35">
        <v>34</v>
      </c>
      <c r="B35" t="s">
        <v>1141</v>
      </c>
      <c r="C35">
        <v>2</v>
      </c>
      <c r="D35" t="s">
        <v>0</v>
      </c>
      <c r="E35" t="s">
        <v>1</v>
      </c>
      <c r="F35" t="s">
        <v>2</v>
      </c>
      <c r="G35" t="s">
        <v>3</v>
      </c>
      <c r="H35" t="s">
        <v>3</v>
      </c>
    </row>
    <row r="36" spans="1:8" x14ac:dyDescent="0.45">
      <c r="A36">
        <v>35</v>
      </c>
      <c r="B36" t="s">
        <v>1142</v>
      </c>
      <c r="C36">
        <v>2</v>
      </c>
      <c r="D36" t="s">
        <v>0</v>
      </c>
      <c r="E36" t="s">
        <v>1</v>
      </c>
      <c r="F36" t="s">
        <v>2</v>
      </c>
      <c r="G36" t="s">
        <v>3</v>
      </c>
      <c r="H36" t="s">
        <v>3</v>
      </c>
    </row>
    <row r="37" spans="1:8" x14ac:dyDescent="0.45">
      <c r="A37">
        <v>36</v>
      </c>
      <c r="B37" t="s">
        <v>1143</v>
      </c>
      <c r="C37">
        <v>2</v>
      </c>
      <c r="D37" t="s">
        <v>0</v>
      </c>
      <c r="E37" t="s">
        <v>1</v>
      </c>
      <c r="F37" t="s">
        <v>2</v>
      </c>
      <c r="G37" t="s">
        <v>3</v>
      </c>
      <c r="H37" t="s">
        <v>3</v>
      </c>
    </row>
    <row r="38" spans="1:8" x14ac:dyDescent="0.45">
      <c r="A38">
        <v>37</v>
      </c>
      <c r="B38" t="s">
        <v>1144</v>
      </c>
      <c r="C38">
        <v>2</v>
      </c>
      <c r="D38" t="s">
        <v>0</v>
      </c>
      <c r="E38" t="s">
        <v>1</v>
      </c>
      <c r="F38" t="s">
        <v>2</v>
      </c>
      <c r="G38" t="s">
        <v>3</v>
      </c>
      <c r="H38" t="s">
        <v>3</v>
      </c>
    </row>
    <row r="39" spans="1:8" x14ac:dyDescent="0.45">
      <c r="A39">
        <v>38</v>
      </c>
      <c r="B39" t="s">
        <v>1145</v>
      </c>
      <c r="C39">
        <v>2</v>
      </c>
      <c r="D39" t="s">
        <v>0</v>
      </c>
      <c r="E39" t="s">
        <v>1</v>
      </c>
      <c r="F39" t="s">
        <v>2</v>
      </c>
      <c r="G39" t="s">
        <v>3</v>
      </c>
      <c r="H39" t="s">
        <v>3</v>
      </c>
    </row>
    <row r="40" spans="1:8" x14ac:dyDescent="0.45">
      <c r="A40">
        <v>39</v>
      </c>
      <c r="B40" t="s">
        <v>1146</v>
      </c>
      <c r="C40">
        <v>2</v>
      </c>
      <c r="D40" t="s">
        <v>0</v>
      </c>
      <c r="E40" t="s">
        <v>1</v>
      </c>
      <c r="F40" t="s">
        <v>2</v>
      </c>
      <c r="G40" t="s">
        <v>3</v>
      </c>
      <c r="H40" t="s">
        <v>3</v>
      </c>
    </row>
    <row r="41" spans="1:8" x14ac:dyDescent="0.45">
      <c r="A41">
        <v>40</v>
      </c>
      <c r="B41" t="s">
        <v>1147</v>
      </c>
      <c r="C41">
        <v>2</v>
      </c>
      <c r="D41" t="s">
        <v>0</v>
      </c>
      <c r="E41" t="s">
        <v>257</v>
      </c>
      <c r="F41" t="s">
        <v>258</v>
      </c>
      <c r="G41" t="s">
        <v>3</v>
      </c>
      <c r="H41" t="s">
        <v>3</v>
      </c>
    </row>
    <row r="43" spans="1:8" x14ac:dyDescent="0.45">
      <c r="A43" s="3" t="s">
        <v>216</v>
      </c>
      <c r="B43" s="3" t="s">
        <v>228</v>
      </c>
      <c r="D43" s="39" t="s">
        <v>219</v>
      </c>
      <c r="E43" s="39">
        <v>40</v>
      </c>
    </row>
    <row r="44" spans="1:8" x14ac:dyDescent="0.45">
      <c r="A44" s="38">
        <v>1</v>
      </c>
      <c r="B44" t="s">
        <v>1268</v>
      </c>
      <c r="C44">
        <v>2</v>
      </c>
      <c r="D44" t="s">
        <v>0</v>
      </c>
      <c r="E44" t="s">
        <v>7</v>
      </c>
      <c r="F44" t="s">
        <v>8</v>
      </c>
      <c r="G44" t="s">
        <v>3</v>
      </c>
      <c r="H44" t="s">
        <v>3</v>
      </c>
    </row>
    <row r="45" spans="1:8" x14ac:dyDescent="0.45">
      <c r="A45" s="38">
        <v>2</v>
      </c>
      <c r="B45" t="s">
        <v>1269</v>
      </c>
      <c r="C45">
        <v>2</v>
      </c>
      <c r="D45" t="s">
        <v>0</v>
      </c>
      <c r="E45" t="s">
        <v>7</v>
      </c>
      <c r="F45" t="s">
        <v>8</v>
      </c>
      <c r="G45" t="s">
        <v>3</v>
      </c>
      <c r="H45" t="s">
        <v>3</v>
      </c>
    </row>
    <row r="46" spans="1:8" x14ac:dyDescent="0.45">
      <c r="A46" s="38">
        <v>3</v>
      </c>
      <c r="B46" t="s">
        <v>1270</v>
      </c>
      <c r="C46">
        <v>2</v>
      </c>
      <c r="D46" t="s">
        <v>0</v>
      </c>
      <c r="E46" t="s">
        <v>7</v>
      </c>
      <c r="F46" t="s">
        <v>8</v>
      </c>
      <c r="G46" t="s">
        <v>3</v>
      </c>
      <c r="H46" t="s">
        <v>3</v>
      </c>
    </row>
    <row r="47" spans="1:8" x14ac:dyDescent="0.45">
      <c r="A47" s="38">
        <v>4</v>
      </c>
      <c r="B47" t="s">
        <v>1271</v>
      </c>
      <c r="C47">
        <v>2</v>
      </c>
      <c r="D47" t="s">
        <v>0</v>
      </c>
      <c r="E47" t="s">
        <v>7</v>
      </c>
      <c r="F47" t="s">
        <v>8</v>
      </c>
      <c r="G47" t="s">
        <v>3</v>
      </c>
      <c r="H47" t="s">
        <v>3</v>
      </c>
    </row>
    <row r="48" spans="1:8" x14ac:dyDescent="0.45">
      <c r="A48" s="38">
        <v>5</v>
      </c>
      <c r="B48" t="s">
        <v>1272</v>
      </c>
      <c r="C48">
        <v>2</v>
      </c>
      <c r="D48" t="s">
        <v>0</v>
      </c>
      <c r="E48" t="s">
        <v>7</v>
      </c>
      <c r="F48" t="s">
        <v>8</v>
      </c>
      <c r="G48" t="s">
        <v>3</v>
      </c>
      <c r="H48" t="s">
        <v>3</v>
      </c>
    </row>
    <row r="49" spans="1:8" x14ac:dyDescent="0.45">
      <c r="A49" s="38">
        <v>6</v>
      </c>
      <c r="B49" t="s">
        <v>1273</v>
      </c>
      <c r="C49">
        <v>2</v>
      </c>
      <c r="D49" t="s">
        <v>0</v>
      </c>
      <c r="E49" t="s">
        <v>7</v>
      </c>
      <c r="F49" t="s">
        <v>8</v>
      </c>
      <c r="G49" t="s">
        <v>3</v>
      </c>
      <c r="H49" t="s">
        <v>3</v>
      </c>
    </row>
    <row r="50" spans="1:8" x14ac:dyDescent="0.45">
      <c r="A50" s="38">
        <v>7</v>
      </c>
      <c r="B50" t="s">
        <v>1274</v>
      </c>
      <c r="C50">
        <v>2</v>
      </c>
      <c r="D50" t="s">
        <v>0</v>
      </c>
      <c r="E50" t="s">
        <v>7</v>
      </c>
      <c r="F50" t="s">
        <v>8</v>
      </c>
      <c r="G50" t="s">
        <v>3</v>
      </c>
      <c r="H50" t="s">
        <v>3</v>
      </c>
    </row>
    <row r="51" spans="1:8" x14ac:dyDescent="0.45">
      <c r="A51" s="38">
        <v>8</v>
      </c>
      <c r="B51" t="s">
        <v>1275</v>
      </c>
      <c r="C51">
        <v>2</v>
      </c>
      <c r="D51" t="s">
        <v>0</v>
      </c>
      <c r="E51" t="s">
        <v>7</v>
      </c>
      <c r="F51" t="s">
        <v>8</v>
      </c>
      <c r="G51" t="s">
        <v>3</v>
      </c>
      <c r="H51" t="s">
        <v>3</v>
      </c>
    </row>
    <row r="52" spans="1:8" x14ac:dyDescent="0.45">
      <c r="A52" s="38">
        <v>9</v>
      </c>
      <c r="B52" t="s">
        <v>1276</v>
      </c>
      <c r="C52">
        <v>2</v>
      </c>
      <c r="D52" t="s">
        <v>0</v>
      </c>
      <c r="E52" t="s">
        <v>7</v>
      </c>
      <c r="F52" t="s">
        <v>8</v>
      </c>
      <c r="G52" t="s">
        <v>3</v>
      </c>
      <c r="H52" t="s">
        <v>3</v>
      </c>
    </row>
    <row r="53" spans="1:8" x14ac:dyDescent="0.45">
      <c r="A53" s="38">
        <v>10</v>
      </c>
      <c r="B53" t="s">
        <v>1277</v>
      </c>
      <c r="C53">
        <v>2</v>
      </c>
      <c r="D53" t="s">
        <v>0</v>
      </c>
      <c r="E53" t="s">
        <v>7</v>
      </c>
      <c r="F53" t="s">
        <v>8</v>
      </c>
      <c r="G53" t="s">
        <v>3</v>
      </c>
      <c r="H53" t="s">
        <v>3</v>
      </c>
    </row>
    <row r="54" spans="1:8" x14ac:dyDescent="0.45">
      <c r="A54" s="38">
        <v>11</v>
      </c>
      <c r="B54" t="s">
        <v>1278</v>
      </c>
      <c r="C54">
        <v>2</v>
      </c>
      <c r="D54" t="s">
        <v>0</v>
      </c>
      <c r="E54" t="s">
        <v>7</v>
      </c>
      <c r="F54" t="s">
        <v>8</v>
      </c>
      <c r="G54" t="s">
        <v>3</v>
      </c>
      <c r="H54" t="s">
        <v>3</v>
      </c>
    </row>
    <row r="55" spans="1:8" x14ac:dyDescent="0.45">
      <c r="A55" s="38">
        <v>12</v>
      </c>
      <c r="B55" t="s">
        <v>1279</v>
      </c>
      <c r="C55">
        <v>2</v>
      </c>
      <c r="D55" t="s">
        <v>0</v>
      </c>
      <c r="E55" t="s">
        <v>7</v>
      </c>
      <c r="F55" t="s">
        <v>8</v>
      </c>
      <c r="G55" t="s">
        <v>3</v>
      </c>
      <c r="H55" t="s">
        <v>3</v>
      </c>
    </row>
    <row r="56" spans="1:8" x14ac:dyDescent="0.45">
      <c r="A56" s="38">
        <v>13</v>
      </c>
      <c r="B56" t="s">
        <v>1280</v>
      </c>
      <c r="C56">
        <v>2</v>
      </c>
      <c r="D56" t="s">
        <v>0</v>
      </c>
      <c r="E56" t="s">
        <v>7</v>
      </c>
      <c r="F56" t="s">
        <v>8</v>
      </c>
      <c r="G56" t="s">
        <v>3</v>
      </c>
      <c r="H56" t="s">
        <v>3</v>
      </c>
    </row>
    <row r="57" spans="1:8" x14ac:dyDescent="0.45">
      <c r="A57" s="38">
        <v>14</v>
      </c>
      <c r="B57" t="s">
        <v>1281</v>
      </c>
      <c r="C57">
        <v>2</v>
      </c>
      <c r="D57" t="s">
        <v>0</v>
      </c>
      <c r="E57" t="s">
        <v>7</v>
      </c>
      <c r="F57" t="s">
        <v>8</v>
      </c>
      <c r="G57" t="s">
        <v>3</v>
      </c>
      <c r="H57" t="s">
        <v>3</v>
      </c>
    </row>
    <row r="58" spans="1:8" x14ac:dyDescent="0.45">
      <c r="A58" s="38">
        <v>15</v>
      </c>
      <c r="B58" t="s">
        <v>1282</v>
      </c>
      <c r="C58">
        <v>2</v>
      </c>
      <c r="D58" t="s">
        <v>0</v>
      </c>
      <c r="E58" t="s">
        <v>7</v>
      </c>
      <c r="F58" t="s">
        <v>8</v>
      </c>
      <c r="G58" t="s">
        <v>3</v>
      </c>
      <c r="H58" t="s">
        <v>3</v>
      </c>
    </row>
    <row r="59" spans="1:8" x14ac:dyDescent="0.45">
      <c r="A59" s="38">
        <v>16</v>
      </c>
      <c r="B59" t="s">
        <v>1283</v>
      </c>
      <c r="C59">
        <v>2</v>
      </c>
      <c r="D59" t="s">
        <v>0</v>
      </c>
      <c r="E59" t="s">
        <v>7</v>
      </c>
      <c r="F59" t="s">
        <v>8</v>
      </c>
      <c r="G59" t="s">
        <v>3</v>
      </c>
      <c r="H59" t="s">
        <v>3</v>
      </c>
    </row>
    <row r="60" spans="1:8" x14ac:dyDescent="0.45">
      <c r="A60" s="38">
        <v>17</v>
      </c>
      <c r="B60" t="s">
        <v>1284</v>
      </c>
      <c r="C60">
        <v>2</v>
      </c>
      <c r="D60" t="s">
        <v>0</v>
      </c>
      <c r="E60" t="s">
        <v>7</v>
      </c>
      <c r="F60" t="s">
        <v>8</v>
      </c>
      <c r="G60" t="s">
        <v>3</v>
      </c>
      <c r="H60" t="s">
        <v>3</v>
      </c>
    </row>
    <row r="61" spans="1:8" x14ac:dyDescent="0.45">
      <c r="A61" s="38">
        <v>18</v>
      </c>
      <c r="B61" t="s">
        <v>1285</v>
      </c>
      <c r="C61">
        <v>2</v>
      </c>
      <c r="D61" t="s">
        <v>0</v>
      </c>
      <c r="E61" t="s">
        <v>7</v>
      </c>
      <c r="F61" t="s">
        <v>8</v>
      </c>
      <c r="G61" t="s">
        <v>3</v>
      </c>
      <c r="H61" t="s">
        <v>3</v>
      </c>
    </row>
    <row r="62" spans="1:8" x14ac:dyDescent="0.45">
      <c r="A62" s="38">
        <v>19</v>
      </c>
      <c r="B62" t="s">
        <v>1286</v>
      </c>
      <c r="C62">
        <v>2</v>
      </c>
      <c r="D62" t="s">
        <v>0</v>
      </c>
      <c r="E62" t="s">
        <v>7</v>
      </c>
      <c r="F62" t="s">
        <v>8</v>
      </c>
      <c r="G62" t="s">
        <v>3</v>
      </c>
      <c r="H62" t="s">
        <v>3</v>
      </c>
    </row>
    <row r="63" spans="1:8" x14ac:dyDescent="0.45">
      <c r="A63" s="38">
        <v>20</v>
      </c>
      <c r="B63" t="s">
        <v>1287</v>
      </c>
      <c r="C63">
        <v>2</v>
      </c>
      <c r="D63" t="s">
        <v>0</v>
      </c>
      <c r="E63" t="s">
        <v>7</v>
      </c>
      <c r="F63" t="s">
        <v>8</v>
      </c>
      <c r="G63" t="s">
        <v>3</v>
      </c>
      <c r="H63" t="s">
        <v>3</v>
      </c>
    </row>
    <row r="64" spans="1:8" x14ac:dyDescent="0.45">
      <c r="A64" s="38">
        <v>21</v>
      </c>
      <c r="B64" t="s">
        <v>1288</v>
      </c>
      <c r="C64">
        <v>2</v>
      </c>
      <c r="D64" t="s">
        <v>0</v>
      </c>
      <c r="E64" t="s">
        <v>7</v>
      </c>
      <c r="F64" t="s">
        <v>8</v>
      </c>
      <c r="G64" t="s">
        <v>3</v>
      </c>
      <c r="H64" t="s">
        <v>3</v>
      </c>
    </row>
    <row r="65" spans="1:8" x14ac:dyDescent="0.45">
      <c r="A65" s="38">
        <v>22</v>
      </c>
      <c r="B65" t="s">
        <v>1289</v>
      </c>
      <c r="C65">
        <v>2</v>
      </c>
      <c r="D65" t="s">
        <v>0</v>
      </c>
      <c r="E65" t="s">
        <v>86</v>
      </c>
      <c r="F65" t="s">
        <v>87</v>
      </c>
      <c r="G65" t="s">
        <v>3</v>
      </c>
      <c r="H65" t="s">
        <v>3</v>
      </c>
    </row>
    <row r="66" spans="1:8" x14ac:dyDescent="0.45">
      <c r="A66" s="38">
        <v>23</v>
      </c>
      <c r="B66" t="s">
        <v>1290</v>
      </c>
      <c r="C66">
        <v>2</v>
      </c>
      <c r="D66" t="s">
        <v>0</v>
      </c>
      <c r="E66" t="s">
        <v>7</v>
      </c>
      <c r="F66" t="s">
        <v>8</v>
      </c>
      <c r="G66" t="s">
        <v>3</v>
      </c>
      <c r="H66" t="s">
        <v>3</v>
      </c>
    </row>
    <row r="67" spans="1:8" x14ac:dyDescent="0.45">
      <c r="A67" s="38">
        <v>24</v>
      </c>
      <c r="B67" t="s">
        <v>1291</v>
      </c>
      <c r="C67">
        <v>2</v>
      </c>
      <c r="D67" t="s">
        <v>0</v>
      </c>
      <c r="E67" t="s">
        <v>7</v>
      </c>
      <c r="F67" t="s">
        <v>8</v>
      </c>
      <c r="G67" t="s">
        <v>3</v>
      </c>
      <c r="H67" t="s">
        <v>3</v>
      </c>
    </row>
    <row r="68" spans="1:8" x14ac:dyDescent="0.45">
      <c r="A68" s="38">
        <v>25</v>
      </c>
      <c r="B68" t="s">
        <v>1292</v>
      </c>
      <c r="C68">
        <v>2</v>
      </c>
      <c r="D68" t="s">
        <v>0</v>
      </c>
      <c r="E68" t="s">
        <v>7</v>
      </c>
      <c r="F68" t="s">
        <v>8</v>
      </c>
      <c r="G68" t="s">
        <v>3</v>
      </c>
      <c r="H68" t="s">
        <v>3</v>
      </c>
    </row>
    <row r="69" spans="1:8" x14ac:dyDescent="0.45">
      <c r="A69" s="38">
        <v>26</v>
      </c>
      <c r="B69" t="s">
        <v>1293</v>
      </c>
      <c r="C69">
        <v>2</v>
      </c>
      <c r="D69" t="s">
        <v>0</v>
      </c>
      <c r="E69" t="s">
        <v>7</v>
      </c>
      <c r="F69" t="s">
        <v>8</v>
      </c>
      <c r="G69" t="s">
        <v>3</v>
      </c>
      <c r="H69" t="s">
        <v>3</v>
      </c>
    </row>
    <row r="70" spans="1:8" x14ac:dyDescent="0.45">
      <c r="A70" s="38">
        <v>27</v>
      </c>
      <c r="B70" t="s">
        <v>1294</v>
      </c>
      <c r="C70">
        <v>2</v>
      </c>
      <c r="D70" t="s">
        <v>0</v>
      </c>
      <c r="E70" t="s">
        <v>7</v>
      </c>
      <c r="F70" t="s">
        <v>8</v>
      </c>
      <c r="G70" t="s">
        <v>3</v>
      </c>
      <c r="H70" t="s">
        <v>3</v>
      </c>
    </row>
    <row r="71" spans="1:8" x14ac:dyDescent="0.45">
      <c r="A71" s="38">
        <v>28</v>
      </c>
      <c r="B71" t="s">
        <v>1295</v>
      </c>
      <c r="C71">
        <v>2</v>
      </c>
      <c r="D71" t="s">
        <v>0</v>
      </c>
      <c r="E71" t="s">
        <v>86</v>
      </c>
      <c r="F71" t="s">
        <v>87</v>
      </c>
      <c r="G71" t="s">
        <v>3</v>
      </c>
      <c r="H71" t="s">
        <v>3</v>
      </c>
    </row>
    <row r="72" spans="1:8" x14ac:dyDescent="0.45">
      <c r="A72" s="38">
        <v>29</v>
      </c>
      <c r="B72" t="s">
        <v>1296</v>
      </c>
      <c r="C72">
        <v>2</v>
      </c>
      <c r="D72" t="s">
        <v>0</v>
      </c>
      <c r="E72" t="s">
        <v>7</v>
      </c>
      <c r="F72" t="s">
        <v>8</v>
      </c>
      <c r="G72" t="s">
        <v>3</v>
      </c>
      <c r="H72" t="s">
        <v>3</v>
      </c>
    </row>
    <row r="73" spans="1:8" x14ac:dyDescent="0.45">
      <c r="A73" s="38">
        <v>30</v>
      </c>
      <c r="B73" t="s">
        <v>1297</v>
      </c>
      <c r="C73">
        <v>2</v>
      </c>
      <c r="D73" t="s">
        <v>0</v>
      </c>
      <c r="E73" t="s">
        <v>7</v>
      </c>
      <c r="F73" t="s">
        <v>8</v>
      </c>
      <c r="G73" t="s">
        <v>3</v>
      </c>
      <c r="H73" t="s">
        <v>3</v>
      </c>
    </row>
    <row r="74" spans="1:8" x14ac:dyDescent="0.45">
      <c r="A74" s="38">
        <v>31</v>
      </c>
      <c r="B74" t="s">
        <v>1298</v>
      </c>
      <c r="C74">
        <v>2</v>
      </c>
      <c r="D74" t="s">
        <v>0</v>
      </c>
      <c r="E74" t="s">
        <v>7</v>
      </c>
      <c r="F74" t="s">
        <v>8</v>
      </c>
      <c r="G74" t="s">
        <v>3</v>
      </c>
      <c r="H74" t="s">
        <v>3</v>
      </c>
    </row>
    <row r="75" spans="1:8" x14ac:dyDescent="0.45">
      <c r="A75" s="38">
        <v>32</v>
      </c>
      <c r="B75" t="s">
        <v>1299</v>
      </c>
      <c r="C75">
        <v>2</v>
      </c>
      <c r="D75" t="s">
        <v>0</v>
      </c>
      <c r="E75" t="s">
        <v>86</v>
      </c>
      <c r="F75" t="s">
        <v>87</v>
      </c>
      <c r="G75" t="s">
        <v>3</v>
      </c>
      <c r="H75" t="s">
        <v>3</v>
      </c>
    </row>
    <row r="76" spans="1:8" x14ac:dyDescent="0.45">
      <c r="A76" s="38">
        <v>33</v>
      </c>
      <c r="B76" t="s">
        <v>1300</v>
      </c>
      <c r="C76">
        <v>2</v>
      </c>
      <c r="D76" t="s">
        <v>0</v>
      </c>
      <c r="E76" t="s">
        <v>86</v>
      </c>
      <c r="F76" t="s">
        <v>87</v>
      </c>
      <c r="G76" t="s">
        <v>3</v>
      </c>
      <c r="H76" t="s">
        <v>3</v>
      </c>
    </row>
    <row r="77" spans="1:8" x14ac:dyDescent="0.45">
      <c r="A77" s="38">
        <v>34</v>
      </c>
      <c r="B77" t="s">
        <v>1301</v>
      </c>
      <c r="C77">
        <v>2</v>
      </c>
      <c r="D77" t="s">
        <v>0</v>
      </c>
      <c r="E77" t="s">
        <v>7</v>
      </c>
      <c r="F77" t="s">
        <v>8</v>
      </c>
      <c r="G77" t="s">
        <v>3</v>
      </c>
      <c r="H77" t="s">
        <v>3</v>
      </c>
    </row>
    <row r="78" spans="1:8" x14ac:dyDescent="0.45">
      <c r="A78" s="38">
        <v>35</v>
      </c>
      <c r="B78" t="s">
        <v>1302</v>
      </c>
      <c r="C78">
        <v>2</v>
      </c>
      <c r="D78" t="s">
        <v>0</v>
      </c>
      <c r="E78" t="s">
        <v>7</v>
      </c>
      <c r="F78" t="s">
        <v>8</v>
      </c>
      <c r="G78" t="s">
        <v>3</v>
      </c>
      <c r="H78" t="s">
        <v>3</v>
      </c>
    </row>
    <row r="79" spans="1:8" x14ac:dyDescent="0.45">
      <c r="A79" s="38">
        <v>36</v>
      </c>
      <c r="B79" t="s">
        <v>1303</v>
      </c>
      <c r="C79">
        <v>2</v>
      </c>
      <c r="D79" t="s">
        <v>0</v>
      </c>
      <c r="E79" t="s">
        <v>7</v>
      </c>
      <c r="F79" t="s">
        <v>8</v>
      </c>
      <c r="G79" t="s">
        <v>3</v>
      </c>
      <c r="H79" t="s">
        <v>3</v>
      </c>
    </row>
    <row r="80" spans="1:8" x14ac:dyDescent="0.45">
      <c r="A80" s="38">
        <v>37</v>
      </c>
      <c r="B80" t="s">
        <v>1304</v>
      </c>
      <c r="C80">
        <v>2</v>
      </c>
      <c r="D80" t="s">
        <v>0</v>
      </c>
      <c r="E80" t="s">
        <v>7</v>
      </c>
      <c r="F80" t="s">
        <v>8</v>
      </c>
      <c r="G80" t="s">
        <v>3</v>
      </c>
      <c r="H80" t="s">
        <v>3</v>
      </c>
    </row>
    <row r="81" spans="1:8" x14ac:dyDescent="0.45">
      <c r="A81" s="38">
        <v>38</v>
      </c>
      <c r="B81" t="s">
        <v>1305</v>
      </c>
      <c r="C81">
        <v>2</v>
      </c>
      <c r="D81" t="s">
        <v>0</v>
      </c>
      <c r="E81" t="s">
        <v>7</v>
      </c>
      <c r="F81" t="s">
        <v>8</v>
      </c>
      <c r="G81" t="s">
        <v>3</v>
      </c>
      <c r="H81" t="s">
        <v>3</v>
      </c>
    </row>
    <row r="82" spans="1:8" x14ac:dyDescent="0.45">
      <c r="A82" s="38">
        <v>39</v>
      </c>
      <c r="B82" t="s">
        <v>1306</v>
      </c>
      <c r="C82">
        <v>2</v>
      </c>
      <c r="D82" t="s">
        <v>0</v>
      </c>
      <c r="E82" t="s">
        <v>86</v>
      </c>
      <c r="F82" t="s">
        <v>87</v>
      </c>
      <c r="G82" t="s">
        <v>3</v>
      </c>
      <c r="H82" t="s">
        <v>3</v>
      </c>
    </row>
    <row r="83" spans="1:8" x14ac:dyDescent="0.45">
      <c r="A83" s="38">
        <v>40</v>
      </c>
      <c r="B83" t="s">
        <v>1307</v>
      </c>
      <c r="C83">
        <v>2</v>
      </c>
      <c r="D83" t="s">
        <v>0</v>
      </c>
      <c r="E83" t="s">
        <v>86</v>
      </c>
      <c r="F83" t="s">
        <v>87</v>
      </c>
      <c r="G83" t="s">
        <v>3</v>
      </c>
      <c r="H83" t="s">
        <v>3</v>
      </c>
    </row>
    <row r="85" spans="1:8" x14ac:dyDescent="0.45">
      <c r="A85" s="3" t="s">
        <v>216</v>
      </c>
      <c r="B85" s="3" t="s">
        <v>228</v>
      </c>
      <c r="D85" s="3" t="s">
        <v>1517</v>
      </c>
      <c r="E85" s="3">
        <v>40</v>
      </c>
    </row>
    <row r="86" spans="1:8" x14ac:dyDescent="0.45">
      <c r="A86" s="38">
        <v>1</v>
      </c>
      <c r="B86" t="s">
        <v>1228</v>
      </c>
      <c r="C86">
        <v>2</v>
      </c>
      <c r="D86" t="s">
        <v>0</v>
      </c>
      <c r="E86" t="s">
        <v>292</v>
      </c>
      <c r="F86" t="s">
        <v>293</v>
      </c>
      <c r="G86" t="s">
        <v>3</v>
      </c>
      <c r="H86" t="s">
        <v>3</v>
      </c>
    </row>
    <row r="87" spans="1:8" x14ac:dyDescent="0.45">
      <c r="A87" s="38">
        <v>2</v>
      </c>
      <c r="B87" t="s">
        <v>1229</v>
      </c>
      <c r="C87">
        <v>2</v>
      </c>
      <c r="D87" t="s">
        <v>0</v>
      </c>
      <c r="E87" t="s">
        <v>241</v>
      </c>
      <c r="F87" t="s">
        <v>242</v>
      </c>
      <c r="G87" t="s">
        <v>3</v>
      </c>
      <c r="H87" t="s">
        <v>3</v>
      </c>
    </row>
    <row r="88" spans="1:8" x14ac:dyDescent="0.45">
      <c r="A88" s="38">
        <v>3</v>
      </c>
      <c r="B88" t="s">
        <v>1230</v>
      </c>
      <c r="C88">
        <v>2</v>
      </c>
      <c r="D88" t="s">
        <v>0</v>
      </c>
      <c r="E88" t="s">
        <v>292</v>
      </c>
      <c r="F88" t="s">
        <v>293</v>
      </c>
      <c r="G88" t="s">
        <v>3</v>
      </c>
      <c r="H88" t="s">
        <v>3</v>
      </c>
    </row>
    <row r="89" spans="1:8" x14ac:dyDescent="0.45">
      <c r="A89" s="38">
        <v>4</v>
      </c>
      <c r="B89" t="s">
        <v>1231</v>
      </c>
      <c r="C89">
        <v>2</v>
      </c>
      <c r="D89" t="s">
        <v>0</v>
      </c>
      <c r="E89" t="s">
        <v>241</v>
      </c>
      <c r="F89" t="s">
        <v>242</v>
      </c>
      <c r="G89" t="s">
        <v>3</v>
      </c>
      <c r="H89" t="s">
        <v>3</v>
      </c>
    </row>
    <row r="90" spans="1:8" x14ac:dyDescent="0.45">
      <c r="A90" s="38">
        <v>5</v>
      </c>
      <c r="B90" t="s">
        <v>1232</v>
      </c>
      <c r="C90">
        <v>2</v>
      </c>
      <c r="D90" t="s">
        <v>0</v>
      </c>
      <c r="E90" t="s">
        <v>241</v>
      </c>
      <c r="F90" t="s">
        <v>242</v>
      </c>
      <c r="G90" t="s">
        <v>3</v>
      </c>
      <c r="H90" t="s">
        <v>3</v>
      </c>
    </row>
    <row r="91" spans="1:8" x14ac:dyDescent="0.45">
      <c r="A91" s="38">
        <v>6</v>
      </c>
      <c r="B91" t="s">
        <v>1233</v>
      </c>
      <c r="C91">
        <v>2</v>
      </c>
      <c r="D91" t="s">
        <v>0</v>
      </c>
      <c r="E91" t="s">
        <v>241</v>
      </c>
      <c r="F91" t="s">
        <v>242</v>
      </c>
      <c r="G91" t="s">
        <v>3</v>
      </c>
      <c r="H91" t="s">
        <v>3</v>
      </c>
    </row>
    <row r="92" spans="1:8" x14ac:dyDescent="0.45">
      <c r="A92" s="38">
        <v>7</v>
      </c>
      <c r="B92" t="s">
        <v>1234</v>
      </c>
      <c r="C92">
        <v>2</v>
      </c>
      <c r="D92" t="s">
        <v>0</v>
      </c>
      <c r="E92" t="s">
        <v>241</v>
      </c>
      <c r="F92" t="s">
        <v>242</v>
      </c>
      <c r="G92" t="s">
        <v>3</v>
      </c>
      <c r="H92" t="s">
        <v>3</v>
      </c>
    </row>
    <row r="93" spans="1:8" x14ac:dyDescent="0.45">
      <c r="A93" s="38">
        <v>8</v>
      </c>
      <c r="B93" t="s">
        <v>1235</v>
      </c>
      <c r="C93">
        <v>2</v>
      </c>
      <c r="D93" t="s">
        <v>0</v>
      </c>
      <c r="E93" t="s">
        <v>241</v>
      </c>
      <c r="F93" t="s">
        <v>242</v>
      </c>
      <c r="G93" t="s">
        <v>3</v>
      </c>
      <c r="H93" t="s">
        <v>3</v>
      </c>
    </row>
    <row r="94" spans="1:8" x14ac:dyDescent="0.45">
      <c r="A94" s="38">
        <v>9</v>
      </c>
      <c r="B94" t="s">
        <v>1236</v>
      </c>
      <c r="C94">
        <v>2</v>
      </c>
      <c r="D94" t="s">
        <v>0</v>
      </c>
      <c r="E94" t="s">
        <v>241</v>
      </c>
      <c r="F94" t="s">
        <v>242</v>
      </c>
      <c r="G94" t="s">
        <v>3</v>
      </c>
      <c r="H94" t="s">
        <v>3</v>
      </c>
    </row>
    <row r="95" spans="1:8" x14ac:dyDescent="0.45">
      <c r="A95" s="38">
        <v>10</v>
      </c>
      <c r="B95" t="s">
        <v>1237</v>
      </c>
      <c r="C95">
        <v>2</v>
      </c>
      <c r="D95" t="s">
        <v>0</v>
      </c>
      <c r="E95" t="s">
        <v>292</v>
      </c>
      <c r="F95" t="s">
        <v>293</v>
      </c>
      <c r="G95" t="s">
        <v>3</v>
      </c>
      <c r="H95" t="s">
        <v>3</v>
      </c>
    </row>
    <row r="96" spans="1:8" x14ac:dyDescent="0.45">
      <c r="A96" s="38">
        <v>11</v>
      </c>
      <c r="B96" t="s">
        <v>1238</v>
      </c>
      <c r="C96">
        <v>2</v>
      </c>
      <c r="D96" t="s">
        <v>0</v>
      </c>
      <c r="E96" t="s">
        <v>292</v>
      </c>
      <c r="F96" t="s">
        <v>293</v>
      </c>
      <c r="G96" t="s">
        <v>3</v>
      </c>
      <c r="H96" t="s">
        <v>3</v>
      </c>
    </row>
    <row r="97" spans="1:8" x14ac:dyDescent="0.45">
      <c r="A97" s="38">
        <v>12</v>
      </c>
      <c r="B97" t="s">
        <v>1239</v>
      </c>
      <c r="C97">
        <v>2</v>
      </c>
      <c r="D97" t="s">
        <v>0</v>
      </c>
      <c r="E97" t="s">
        <v>292</v>
      </c>
      <c r="F97" t="s">
        <v>293</v>
      </c>
      <c r="G97" t="s">
        <v>3</v>
      </c>
      <c r="H97" t="s">
        <v>3</v>
      </c>
    </row>
    <row r="98" spans="1:8" x14ac:dyDescent="0.45">
      <c r="A98" s="38">
        <v>13</v>
      </c>
      <c r="B98" t="s">
        <v>1240</v>
      </c>
      <c r="C98">
        <v>2</v>
      </c>
      <c r="D98" t="s">
        <v>0</v>
      </c>
      <c r="E98" t="s">
        <v>241</v>
      </c>
      <c r="F98" t="s">
        <v>242</v>
      </c>
      <c r="G98" t="s">
        <v>3</v>
      </c>
      <c r="H98" t="s">
        <v>3</v>
      </c>
    </row>
    <row r="99" spans="1:8" x14ac:dyDescent="0.45">
      <c r="A99" s="38">
        <v>14</v>
      </c>
      <c r="B99" t="s">
        <v>1241</v>
      </c>
      <c r="C99">
        <v>2</v>
      </c>
      <c r="D99" t="s">
        <v>0</v>
      </c>
      <c r="E99" t="s">
        <v>292</v>
      </c>
      <c r="F99" t="s">
        <v>293</v>
      </c>
      <c r="G99" t="s">
        <v>3</v>
      </c>
      <c r="H99" t="s">
        <v>3</v>
      </c>
    </row>
    <row r="100" spans="1:8" x14ac:dyDescent="0.45">
      <c r="A100" s="38">
        <v>15</v>
      </c>
      <c r="B100" t="s">
        <v>1242</v>
      </c>
      <c r="C100">
        <v>2</v>
      </c>
      <c r="D100" t="s">
        <v>0</v>
      </c>
      <c r="E100" t="s">
        <v>241</v>
      </c>
      <c r="F100" t="s">
        <v>242</v>
      </c>
      <c r="G100" t="s">
        <v>3</v>
      </c>
      <c r="H100" t="s">
        <v>3</v>
      </c>
    </row>
    <row r="101" spans="1:8" x14ac:dyDescent="0.45">
      <c r="A101" s="38">
        <v>16</v>
      </c>
      <c r="B101" t="s">
        <v>1243</v>
      </c>
      <c r="C101">
        <v>2</v>
      </c>
      <c r="D101" t="s">
        <v>0</v>
      </c>
      <c r="E101" t="s">
        <v>241</v>
      </c>
      <c r="F101" t="s">
        <v>242</v>
      </c>
      <c r="G101" t="s">
        <v>3</v>
      </c>
      <c r="H101" t="s">
        <v>3</v>
      </c>
    </row>
    <row r="102" spans="1:8" x14ac:dyDescent="0.45">
      <c r="A102" s="38">
        <v>17</v>
      </c>
      <c r="B102" t="s">
        <v>1244</v>
      </c>
      <c r="C102">
        <v>2</v>
      </c>
      <c r="D102" t="s">
        <v>0</v>
      </c>
      <c r="E102" t="s">
        <v>241</v>
      </c>
      <c r="F102" t="s">
        <v>242</v>
      </c>
      <c r="G102" t="s">
        <v>3</v>
      </c>
      <c r="H102" t="s">
        <v>3</v>
      </c>
    </row>
    <row r="103" spans="1:8" x14ac:dyDescent="0.45">
      <c r="A103" s="38">
        <v>18</v>
      </c>
      <c r="B103" t="s">
        <v>1245</v>
      </c>
      <c r="C103">
        <v>2</v>
      </c>
      <c r="D103" t="s">
        <v>0</v>
      </c>
      <c r="E103" t="s">
        <v>292</v>
      </c>
      <c r="F103" t="s">
        <v>293</v>
      </c>
      <c r="G103" t="s">
        <v>3</v>
      </c>
      <c r="H103" t="s">
        <v>3</v>
      </c>
    </row>
    <row r="104" spans="1:8" x14ac:dyDescent="0.45">
      <c r="A104" s="38">
        <v>19</v>
      </c>
      <c r="B104" t="s">
        <v>1246</v>
      </c>
      <c r="C104">
        <v>2</v>
      </c>
      <c r="D104" t="s">
        <v>0</v>
      </c>
      <c r="E104" t="s">
        <v>241</v>
      </c>
      <c r="F104" t="s">
        <v>242</v>
      </c>
      <c r="G104" t="s">
        <v>3</v>
      </c>
      <c r="H104" t="s">
        <v>3</v>
      </c>
    </row>
    <row r="105" spans="1:8" x14ac:dyDescent="0.45">
      <c r="A105" s="38">
        <v>20</v>
      </c>
      <c r="B105" t="s">
        <v>1247</v>
      </c>
      <c r="C105">
        <v>2</v>
      </c>
      <c r="D105" t="s">
        <v>0</v>
      </c>
      <c r="E105" t="s">
        <v>292</v>
      </c>
      <c r="F105" t="s">
        <v>293</v>
      </c>
      <c r="G105" t="s">
        <v>3</v>
      </c>
      <c r="H105" t="s">
        <v>3</v>
      </c>
    </row>
    <row r="106" spans="1:8" x14ac:dyDescent="0.45">
      <c r="A106" s="38">
        <v>21</v>
      </c>
      <c r="B106" t="s">
        <v>1248</v>
      </c>
      <c r="C106">
        <v>2</v>
      </c>
      <c r="D106" t="s">
        <v>0</v>
      </c>
      <c r="E106" t="s">
        <v>241</v>
      </c>
      <c r="F106" t="s">
        <v>242</v>
      </c>
      <c r="G106" t="s">
        <v>3</v>
      </c>
      <c r="H106" t="s">
        <v>3</v>
      </c>
    </row>
    <row r="107" spans="1:8" x14ac:dyDescent="0.45">
      <c r="A107" s="38">
        <v>22</v>
      </c>
      <c r="B107" t="s">
        <v>1249</v>
      </c>
      <c r="C107">
        <v>2</v>
      </c>
      <c r="D107" t="s">
        <v>0</v>
      </c>
      <c r="E107" t="s">
        <v>292</v>
      </c>
      <c r="F107" t="s">
        <v>293</v>
      </c>
      <c r="G107" t="s">
        <v>3</v>
      </c>
      <c r="H107" t="s">
        <v>3</v>
      </c>
    </row>
    <row r="108" spans="1:8" x14ac:dyDescent="0.45">
      <c r="A108" s="38">
        <v>23</v>
      </c>
      <c r="B108" t="s">
        <v>1250</v>
      </c>
      <c r="C108">
        <v>2</v>
      </c>
      <c r="D108" t="s">
        <v>0</v>
      </c>
      <c r="E108" t="s">
        <v>292</v>
      </c>
      <c r="F108" t="s">
        <v>293</v>
      </c>
      <c r="G108" t="s">
        <v>3</v>
      </c>
      <c r="H108" t="s">
        <v>3</v>
      </c>
    </row>
    <row r="109" spans="1:8" x14ac:dyDescent="0.45">
      <c r="A109" s="38">
        <v>24</v>
      </c>
      <c r="B109" t="s">
        <v>1251</v>
      </c>
      <c r="C109">
        <v>2</v>
      </c>
      <c r="D109" t="s">
        <v>0</v>
      </c>
      <c r="E109" t="s">
        <v>241</v>
      </c>
      <c r="F109" t="s">
        <v>242</v>
      </c>
      <c r="G109" t="s">
        <v>3</v>
      </c>
      <c r="H109" t="s">
        <v>3</v>
      </c>
    </row>
    <row r="110" spans="1:8" x14ac:dyDescent="0.45">
      <c r="A110" s="38">
        <v>25</v>
      </c>
      <c r="B110" t="s">
        <v>1252</v>
      </c>
      <c r="C110">
        <v>2</v>
      </c>
      <c r="D110" t="s">
        <v>0</v>
      </c>
      <c r="E110" t="s">
        <v>241</v>
      </c>
      <c r="F110" t="s">
        <v>242</v>
      </c>
      <c r="G110" t="s">
        <v>3</v>
      </c>
      <c r="H110" t="s">
        <v>3</v>
      </c>
    </row>
    <row r="111" spans="1:8" x14ac:dyDescent="0.45">
      <c r="A111" s="38">
        <v>26</v>
      </c>
      <c r="B111" t="s">
        <v>1253</v>
      </c>
      <c r="C111">
        <v>2</v>
      </c>
      <c r="D111" t="s">
        <v>0</v>
      </c>
      <c r="E111" t="s">
        <v>241</v>
      </c>
      <c r="F111" t="s">
        <v>242</v>
      </c>
      <c r="G111" t="s">
        <v>3</v>
      </c>
      <c r="H111" t="s">
        <v>3</v>
      </c>
    </row>
    <row r="112" spans="1:8" x14ac:dyDescent="0.45">
      <c r="A112" s="38">
        <v>27</v>
      </c>
      <c r="B112" t="s">
        <v>1254</v>
      </c>
      <c r="C112">
        <v>2</v>
      </c>
      <c r="D112" t="s">
        <v>0</v>
      </c>
      <c r="E112" t="s">
        <v>241</v>
      </c>
      <c r="F112" t="s">
        <v>242</v>
      </c>
      <c r="G112" t="s">
        <v>3</v>
      </c>
      <c r="H112" t="s">
        <v>3</v>
      </c>
    </row>
    <row r="113" spans="1:8" x14ac:dyDescent="0.45">
      <c r="A113" s="38">
        <v>28</v>
      </c>
      <c r="B113" t="s">
        <v>1255</v>
      </c>
      <c r="C113">
        <v>2</v>
      </c>
      <c r="D113" t="s">
        <v>0</v>
      </c>
      <c r="E113" t="s">
        <v>241</v>
      </c>
      <c r="F113" t="s">
        <v>242</v>
      </c>
      <c r="G113" t="s">
        <v>3</v>
      </c>
      <c r="H113" t="s">
        <v>3</v>
      </c>
    </row>
    <row r="114" spans="1:8" x14ac:dyDescent="0.45">
      <c r="A114" s="38">
        <v>29</v>
      </c>
      <c r="B114" t="s">
        <v>1256</v>
      </c>
      <c r="C114">
        <v>2</v>
      </c>
      <c r="D114" t="s">
        <v>0</v>
      </c>
      <c r="E114" t="s">
        <v>241</v>
      </c>
      <c r="F114" t="s">
        <v>242</v>
      </c>
      <c r="G114" t="s">
        <v>3</v>
      </c>
      <c r="H114" t="s">
        <v>3</v>
      </c>
    </row>
    <row r="115" spans="1:8" x14ac:dyDescent="0.45">
      <c r="A115" s="38">
        <v>30</v>
      </c>
      <c r="B115" t="s">
        <v>1257</v>
      </c>
      <c r="C115">
        <v>2</v>
      </c>
      <c r="D115" t="s">
        <v>0</v>
      </c>
      <c r="E115" t="s">
        <v>241</v>
      </c>
      <c r="F115" t="s">
        <v>242</v>
      </c>
      <c r="G115" t="s">
        <v>3</v>
      </c>
      <c r="H115" t="s">
        <v>3</v>
      </c>
    </row>
    <row r="116" spans="1:8" x14ac:dyDescent="0.45">
      <c r="A116" s="38">
        <v>31</v>
      </c>
      <c r="B116" t="s">
        <v>1258</v>
      </c>
      <c r="C116">
        <v>2</v>
      </c>
      <c r="D116" t="s">
        <v>0</v>
      </c>
      <c r="E116" t="s">
        <v>241</v>
      </c>
      <c r="F116" t="s">
        <v>242</v>
      </c>
      <c r="G116" t="s">
        <v>3</v>
      </c>
      <c r="H116" t="s">
        <v>3</v>
      </c>
    </row>
    <row r="117" spans="1:8" x14ac:dyDescent="0.45">
      <c r="A117" s="38">
        <v>32</v>
      </c>
      <c r="B117" t="s">
        <v>1259</v>
      </c>
      <c r="C117">
        <v>2</v>
      </c>
      <c r="D117" t="s">
        <v>0</v>
      </c>
      <c r="E117" t="s">
        <v>241</v>
      </c>
      <c r="F117" t="s">
        <v>242</v>
      </c>
      <c r="G117" t="s">
        <v>3</v>
      </c>
      <c r="H117" t="s">
        <v>3</v>
      </c>
    </row>
    <row r="118" spans="1:8" x14ac:dyDescent="0.45">
      <c r="A118" s="38">
        <v>33</v>
      </c>
      <c r="B118" t="s">
        <v>1260</v>
      </c>
      <c r="C118">
        <v>2</v>
      </c>
      <c r="D118" t="s">
        <v>0</v>
      </c>
      <c r="E118" t="s">
        <v>292</v>
      </c>
      <c r="F118" t="s">
        <v>293</v>
      </c>
      <c r="G118" t="s">
        <v>3</v>
      </c>
      <c r="H118" t="s">
        <v>3</v>
      </c>
    </row>
    <row r="119" spans="1:8" x14ac:dyDescent="0.45">
      <c r="A119" s="38">
        <v>34</v>
      </c>
      <c r="B119" t="s">
        <v>1261</v>
      </c>
      <c r="C119">
        <v>2</v>
      </c>
      <c r="D119" t="s">
        <v>0</v>
      </c>
      <c r="E119" t="s">
        <v>292</v>
      </c>
      <c r="F119" t="s">
        <v>293</v>
      </c>
      <c r="G119" t="s">
        <v>3</v>
      </c>
      <c r="H119" t="s">
        <v>3</v>
      </c>
    </row>
    <row r="120" spans="1:8" x14ac:dyDescent="0.45">
      <c r="A120" s="38">
        <v>35</v>
      </c>
      <c r="B120" t="s">
        <v>1262</v>
      </c>
      <c r="C120">
        <v>2</v>
      </c>
      <c r="D120" t="s">
        <v>0</v>
      </c>
      <c r="E120" t="s">
        <v>292</v>
      </c>
      <c r="F120" t="s">
        <v>293</v>
      </c>
      <c r="G120" t="s">
        <v>3</v>
      </c>
      <c r="H120" t="s">
        <v>3</v>
      </c>
    </row>
    <row r="121" spans="1:8" x14ac:dyDescent="0.45">
      <c r="A121" s="38">
        <v>36</v>
      </c>
      <c r="B121" t="s">
        <v>1263</v>
      </c>
      <c r="C121">
        <v>2</v>
      </c>
      <c r="D121" t="s">
        <v>0</v>
      </c>
      <c r="E121" t="s">
        <v>241</v>
      </c>
      <c r="F121" t="s">
        <v>242</v>
      </c>
      <c r="G121" t="s">
        <v>3</v>
      </c>
      <c r="H121" t="s">
        <v>3</v>
      </c>
    </row>
    <row r="122" spans="1:8" x14ac:dyDescent="0.45">
      <c r="A122" s="38">
        <v>37</v>
      </c>
      <c r="B122" t="s">
        <v>1264</v>
      </c>
      <c r="C122">
        <v>2</v>
      </c>
      <c r="D122" t="s">
        <v>0</v>
      </c>
      <c r="E122" t="s">
        <v>241</v>
      </c>
      <c r="F122" t="s">
        <v>242</v>
      </c>
      <c r="G122" t="s">
        <v>3</v>
      </c>
      <c r="H122" t="s">
        <v>3</v>
      </c>
    </row>
    <row r="123" spans="1:8" x14ac:dyDescent="0.45">
      <c r="A123" s="38">
        <v>38</v>
      </c>
      <c r="B123" t="s">
        <v>1265</v>
      </c>
      <c r="C123">
        <v>2</v>
      </c>
      <c r="D123" t="s">
        <v>0</v>
      </c>
      <c r="E123" t="s">
        <v>241</v>
      </c>
      <c r="F123" t="s">
        <v>242</v>
      </c>
      <c r="G123" t="s">
        <v>3</v>
      </c>
      <c r="H123" t="s">
        <v>3</v>
      </c>
    </row>
    <row r="124" spans="1:8" x14ac:dyDescent="0.45">
      <c r="A124" s="38">
        <v>39</v>
      </c>
      <c r="B124" t="s">
        <v>1266</v>
      </c>
      <c r="C124">
        <v>2</v>
      </c>
      <c r="D124" t="s">
        <v>0</v>
      </c>
      <c r="E124" t="s">
        <v>292</v>
      </c>
      <c r="F124" t="s">
        <v>293</v>
      </c>
      <c r="G124" t="s">
        <v>3</v>
      </c>
      <c r="H124" t="s">
        <v>3</v>
      </c>
    </row>
    <row r="125" spans="1:8" x14ac:dyDescent="0.45">
      <c r="A125" s="38">
        <v>40</v>
      </c>
      <c r="B125" t="s">
        <v>1267</v>
      </c>
      <c r="C125">
        <v>2</v>
      </c>
      <c r="D125" t="s">
        <v>0</v>
      </c>
      <c r="E125" t="s">
        <v>292</v>
      </c>
      <c r="F125" t="s">
        <v>293</v>
      </c>
      <c r="G125" t="s">
        <v>3</v>
      </c>
      <c r="H125" t="s">
        <v>3</v>
      </c>
    </row>
    <row r="127" spans="1:8" x14ac:dyDescent="0.45">
      <c r="A127" s="3" t="s">
        <v>216</v>
      </c>
      <c r="B127" s="3" t="s">
        <v>228</v>
      </c>
      <c r="D127" s="3" t="s">
        <v>223</v>
      </c>
      <c r="E127" s="3">
        <v>40</v>
      </c>
    </row>
    <row r="128" spans="1:8" x14ac:dyDescent="0.45">
      <c r="A128" s="38">
        <v>1</v>
      </c>
      <c r="B128" t="s">
        <v>1148</v>
      </c>
      <c r="C128">
        <v>1</v>
      </c>
      <c r="D128" t="s">
        <v>13</v>
      </c>
      <c r="E128" t="s">
        <v>14</v>
      </c>
      <c r="F128" t="s">
        <v>15</v>
      </c>
      <c r="G128" t="s">
        <v>3</v>
      </c>
      <c r="H128" t="s">
        <v>3</v>
      </c>
    </row>
    <row r="129" spans="1:8" x14ac:dyDescent="0.45">
      <c r="A129" s="38">
        <v>2</v>
      </c>
      <c r="B129" t="s">
        <v>1149</v>
      </c>
      <c r="C129">
        <v>1</v>
      </c>
      <c r="D129" t="s">
        <v>13</v>
      </c>
      <c r="E129" t="s">
        <v>14</v>
      </c>
      <c r="F129" t="s">
        <v>15</v>
      </c>
      <c r="G129" t="s">
        <v>3</v>
      </c>
      <c r="H129" t="s">
        <v>3</v>
      </c>
    </row>
    <row r="130" spans="1:8" x14ac:dyDescent="0.45">
      <c r="A130" s="38">
        <v>3</v>
      </c>
      <c r="B130" t="s">
        <v>1150</v>
      </c>
      <c r="C130">
        <v>1</v>
      </c>
      <c r="D130" t="s">
        <v>13</v>
      </c>
      <c r="E130" t="s">
        <v>14</v>
      </c>
      <c r="F130" t="s">
        <v>15</v>
      </c>
      <c r="G130" t="s">
        <v>3</v>
      </c>
      <c r="H130" t="s">
        <v>3</v>
      </c>
    </row>
    <row r="131" spans="1:8" x14ac:dyDescent="0.45">
      <c r="A131" s="38">
        <v>4</v>
      </c>
      <c r="B131" t="s">
        <v>1151</v>
      </c>
      <c r="C131">
        <v>1</v>
      </c>
      <c r="D131" t="s">
        <v>13</v>
      </c>
      <c r="E131" t="s">
        <v>14</v>
      </c>
      <c r="F131" t="s">
        <v>15</v>
      </c>
      <c r="G131" t="s">
        <v>3</v>
      </c>
      <c r="H131" t="s">
        <v>3</v>
      </c>
    </row>
    <row r="132" spans="1:8" x14ac:dyDescent="0.45">
      <c r="A132" s="38">
        <v>5</v>
      </c>
      <c r="B132" t="s">
        <v>1152</v>
      </c>
      <c r="C132">
        <v>1</v>
      </c>
      <c r="D132" t="s">
        <v>13</v>
      </c>
      <c r="E132" t="s">
        <v>14</v>
      </c>
      <c r="F132" t="s">
        <v>15</v>
      </c>
      <c r="G132" t="s">
        <v>3</v>
      </c>
      <c r="H132" t="s">
        <v>3</v>
      </c>
    </row>
    <row r="133" spans="1:8" x14ac:dyDescent="0.45">
      <c r="A133" s="38">
        <v>6</v>
      </c>
      <c r="B133" t="s">
        <v>1153</v>
      </c>
      <c r="C133">
        <v>1</v>
      </c>
      <c r="D133" t="s">
        <v>13</v>
      </c>
      <c r="E133" t="s">
        <v>14</v>
      </c>
      <c r="F133" t="s">
        <v>15</v>
      </c>
      <c r="G133" t="s">
        <v>3</v>
      </c>
      <c r="H133" t="s">
        <v>3</v>
      </c>
    </row>
    <row r="134" spans="1:8" x14ac:dyDescent="0.45">
      <c r="A134" s="38">
        <v>7</v>
      </c>
      <c r="B134" t="s">
        <v>1154</v>
      </c>
      <c r="C134">
        <v>1</v>
      </c>
      <c r="D134" t="s">
        <v>13</v>
      </c>
      <c r="E134" t="s">
        <v>14</v>
      </c>
      <c r="F134" t="s">
        <v>15</v>
      </c>
      <c r="G134" t="s">
        <v>3</v>
      </c>
      <c r="H134" t="s">
        <v>3</v>
      </c>
    </row>
    <row r="135" spans="1:8" x14ac:dyDescent="0.45">
      <c r="A135" s="38">
        <v>8</v>
      </c>
      <c r="B135" t="s">
        <v>1155</v>
      </c>
      <c r="C135">
        <v>1</v>
      </c>
      <c r="D135" t="s">
        <v>13</v>
      </c>
      <c r="E135" t="s">
        <v>14</v>
      </c>
      <c r="F135" t="s">
        <v>15</v>
      </c>
      <c r="G135" t="s">
        <v>3</v>
      </c>
      <c r="H135" t="s">
        <v>3</v>
      </c>
    </row>
    <row r="136" spans="1:8" x14ac:dyDescent="0.45">
      <c r="A136" s="38">
        <v>9</v>
      </c>
      <c r="B136" t="s">
        <v>1156</v>
      </c>
      <c r="C136">
        <v>1</v>
      </c>
      <c r="D136" t="s">
        <v>13</v>
      </c>
      <c r="E136" t="s">
        <v>14</v>
      </c>
      <c r="F136" t="s">
        <v>15</v>
      </c>
      <c r="G136" t="s">
        <v>3</v>
      </c>
      <c r="H136" t="s">
        <v>3</v>
      </c>
    </row>
    <row r="137" spans="1:8" x14ac:dyDescent="0.45">
      <c r="A137" s="38">
        <v>10</v>
      </c>
      <c r="B137" t="s">
        <v>1157</v>
      </c>
      <c r="C137">
        <v>1</v>
      </c>
      <c r="D137" t="s">
        <v>13</v>
      </c>
      <c r="E137" t="s">
        <v>14</v>
      </c>
      <c r="F137" t="s">
        <v>15</v>
      </c>
      <c r="G137" t="s">
        <v>3</v>
      </c>
      <c r="H137" t="s">
        <v>3</v>
      </c>
    </row>
    <row r="138" spans="1:8" x14ac:dyDescent="0.45">
      <c r="A138" s="38">
        <v>11</v>
      </c>
      <c r="B138" t="s">
        <v>1158</v>
      </c>
      <c r="C138">
        <v>1</v>
      </c>
      <c r="D138" t="s">
        <v>13</v>
      </c>
      <c r="E138" t="s">
        <v>14</v>
      </c>
      <c r="F138" t="s">
        <v>15</v>
      </c>
      <c r="G138" t="s">
        <v>3</v>
      </c>
      <c r="H138" t="s">
        <v>3</v>
      </c>
    </row>
    <row r="139" spans="1:8" x14ac:dyDescent="0.45">
      <c r="A139" s="38">
        <v>12</v>
      </c>
      <c r="B139" t="s">
        <v>1159</v>
      </c>
      <c r="C139">
        <v>1</v>
      </c>
      <c r="D139" t="s">
        <v>13</v>
      </c>
      <c r="E139" t="s">
        <v>14</v>
      </c>
      <c r="F139" t="s">
        <v>15</v>
      </c>
      <c r="G139" t="s">
        <v>3</v>
      </c>
      <c r="H139" t="s">
        <v>3</v>
      </c>
    </row>
    <row r="140" spans="1:8" x14ac:dyDescent="0.45">
      <c r="A140" s="38">
        <v>13</v>
      </c>
      <c r="B140" t="s">
        <v>1160</v>
      </c>
      <c r="C140">
        <v>1</v>
      </c>
      <c r="D140" t="s">
        <v>13</v>
      </c>
      <c r="E140" t="s">
        <v>14</v>
      </c>
      <c r="F140" t="s">
        <v>15</v>
      </c>
      <c r="G140" t="s">
        <v>3</v>
      </c>
      <c r="H140" t="s">
        <v>3</v>
      </c>
    </row>
    <row r="141" spans="1:8" x14ac:dyDescent="0.45">
      <c r="A141" s="38">
        <v>14</v>
      </c>
      <c r="B141" t="s">
        <v>1161</v>
      </c>
      <c r="C141">
        <v>1</v>
      </c>
      <c r="D141" t="s">
        <v>13</v>
      </c>
      <c r="E141" t="s">
        <v>14</v>
      </c>
      <c r="F141" t="s">
        <v>15</v>
      </c>
      <c r="G141" t="s">
        <v>3</v>
      </c>
      <c r="H141" t="s">
        <v>3</v>
      </c>
    </row>
    <row r="142" spans="1:8" x14ac:dyDescent="0.45">
      <c r="A142" s="38">
        <v>15</v>
      </c>
      <c r="B142" t="s">
        <v>1162</v>
      </c>
      <c r="C142">
        <v>1</v>
      </c>
      <c r="D142" t="s">
        <v>13</v>
      </c>
      <c r="E142" t="s">
        <v>14</v>
      </c>
      <c r="F142" t="s">
        <v>15</v>
      </c>
      <c r="G142" t="s">
        <v>3</v>
      </c>
      <c r="H142" t="s">
        <v>3</v>
      </c>
    </row>
    <row r="143" spans="1:8" x14ac:dyDescent="0.45">
      <c r="A143" s="38">
        <v>16</v>
      </c>
      <c r="B143" t="s">
        <v>1163</v>
      </c>
      <c r="C143">
        <v>1</v>
      </c>
      <c r="D143" t="s">
        <v>13</v>
      </c>
      <c r="E143" t="s">
        <v>14</v>
      </c>
      <c r="F143" t="s">
        <v>15</v>
      </c>
      <c r="G143" t="s">
        <v>3</v>
      </c>
      <c r="H143" t="s">
        <v>3</v>
      </c>
    </row>
    <row r="144" spans="1:8" x14ac:dyDescent="0.45">
      <c r="A144" s="38">
        <v>17</v>
      </c>
      <c r="B144" t="s">
        <v>1164</v>
      </c>
      <c r="C144">
        <v>1</v>
      </c>
      <c r="D144" t="s">
        <v>13</v>
      </c>
      <c r="E144" t="s">
        <v>14</v>
      </c>
      <c r="F144" t="s">
        <v>15</v>
      </c>
      <c r="G144" t="s">
        <v>3</v>
      </c>
      <c r="H144" t="s">
        <v>3</v>
      </c>
    </row>
    <row r="145" spans="1:8" x14ac:dyDescent="0.45">
      <c r="A145" s="38">
        <v>18</v>
      </c>
      <c r="B145" t="s">
        <v>1165</v>
      </c>
      <c r="C145">
        <v>1</v>
      </c>
      <c r="D145" t="s">
        <v>13</v>
      </c>
      <c r="E145" t="s">
        <v>14</v>
      </c>
      <c r="F145" t="s">
        <v>15</v>
      </c>
      <c r="G145" t="s">
        <v>3</v>
      </c>
      <c r="H145" t="s">
        <v>3</v>
      </c>
    </row>
    <row r="146" spans="1:8" x14ac:dyDescent="0.45">
      <c r="A146" s="38">
        <v>19</v>
      </c>
      <c r="B146" t="s">
        <v>1166</v>
      </c>
      <c r="C146">
        <v>1</v>
      </c>
      <c r="D146" t="s">
        <v>13</v>
      </c>
      <c r="E146" t="s">
        <v>14</v>
      </c>
      <c r="F146" t="s">
        <v>15</v>
      </c>
      <c r="G146" t="s">
        <v>3</v>
      </c>
      <c r="H146" t="s">
        <v>3</v>
      </c>
    </row>
    <row r="147" spans="1:8" x14ac:dyDescent="0.45">
      <c r="A147" s="38">
        <v>20</v>
      </c>
      <c r="B147" t="s">
        <v>1167</v>
      </c>
      <c r="C147">
        <v>1</v>
      </c>
      <c r="D147" t="s">
        <v>13</v>
      </c>
      <c r="E147" t="s">
        <v>14</v>
      </c>
      <c r="F147" t="s">
        <v>15</v>
      </c>
      <c r="G147" t="s">
        <v>3</v>
      </c>
      <c r="H147" t="s">
        <v>3</v>
      </c>
    </row>
    <row r="148" spans="1:8" x14ac:dyDescent="0.45">
      <c r="A148" s="38">
        <v>21</v>
      </c>
      <c r="B148" t="s">
        <v>1168</v>
      </c>
      <c r="C148">
        <v>1</v>
      </c>
      <c r="D148" t="s">
        <v>13</v>
      </c>
      <c r="E148" t="s">
        <v>14</v>
      </c>
      <c r="F148" t="s">
        <v>15</v>
      </c>
      <c r="G148" t="s">
        <v>3</v>
      </c>
      <c r="H148" t="s">
        <v>3</v>
      </c>
    </row>
    <row r="149" spans="1:8" x14ac:dyDescent="0.45">
      <c r="A149" s="38">
        <v>22</v>
      </c>
      <c r="B149" t="s">
        <v>1169</v>
      </c>
      <c r="C149">
        <v>1</v>
      </c>
      <c r="D149" t="s">
        <v>13</v>
      </c>
      <c r="E149" t="s">
        <v>14</v>
      </c>
      <c r="F149" t="s">
        <v>15</v>
      </c>
      <c r="G149" t="s">
        <v>3</v>
      </c>
      <c r="H149" t="s">
        <v>3</v>
      </c>
    </row>
    <row r="150" spans="1:8" x14ac:dyDescent="0.45">
      <c r="A150" s="38">
        <v>23</v>
      </c>
      <c r="B150" t="s">
        <v>1170</v>
      </c>
      <c r="C150">
        <v>1</v>
      </c>
      <c r="D150" t="s">
        <v>13</v>
      </c>
      <c r="E150" t="s">
        <v>14</v>
      </c>
      <c r="F150" t="s">
        <v>15</v>
      </c>
      <c r="G150" t="s">
        <v>3</v>
      </c>
      <c r="H150" t="s">
        <v>3</v>
      </c>
    </row>
    <row r="151" spans="1:8" x14ac:dyDescent="0.45">
      <c r="A151" s="38">
        <v>24</v>
      </c>
      <c r="B151" t="s">
        <v>1171</v>
      </c>
      <c r="C151">
        <v>1</v>
      </c>
      <c r="D151" t="s">
        <v>13</v>
      </c>
      <c r="E151" t="s">
        <v>14</v>
      </c>
      <c r="F151" t="s">
        <v>15</v>
      </c>
      <c r="G151" t="s">
        <v>3</v>
      </c>
      <c r="H151" t="s">
        <v>3</v>
      </c>
    </row>
    <row r="152" spans="1:8" x14ac:dyDescent="0.45">
      <c r="A152" s="38">
        <v>25</v>
      </c>
      <c r="B152" t="s">
        <v>1172</v>
      </c>
      <c r="C152">
        <v>1</v>
      </c>
      <c r="D152" t="s">
        <v>13</v>
      </c>
      <c r="E152" t="s">
        <v>14</v>
      </c>
      <c r="F152" t="s">
        <v>15</v>
      </c>
      <c r="G152" t="s">
        <v>3</v>
      </c>
      <c r="H152" t="s">
        <v>3</v>
      </c>
    </row>
    <row r="153" spans="1:8" x14ac:dyDescent="0.45">
      <c r="A153" s="38">
        <v>26</v>
      </c>
      <c r="B153" t="s">
        <v>1173</v>
      </c>
      <c r="C153">
        <v>1</v>
      </c>
      <c r="D153" t="s">
        <v>13</v>
      </c>
      <c r="E153" t="s">
        <v>14</v>
      </c>
      <c r="F153" t="s">
        <v>15</v>
      </c>
      <c r="G153" t="s">
        <v>3</v>
      </c>
      <c r="H153" t="s">
        <v>3</v>
      </c>
    </row>
    <row r="154" spans="1:8" x14ac:dyDescent="0.45">
      <c r="A154" s="38">
        <v>27</v>
      </c>
      <c r="B154" t="s">
        <v>1174</v>
      </c>
      <c r="C154">
        <v>1</v>
      </c>
      <c r="D154" t="s">
        <v>13</v>
      </c>
      <c r="E154" t="s">
        <v>14</v>
      </c>
      <c r="F154" t="s">
        <v>15</v>
      </c>
      <c r="G154" t="s">
        <v>3</v>
      </c>
      <c r="H154" t="s">
        <v>3</v>
      </c>
    </row>
    <row r="155" spans="1:8" x14ac:dyDescent="0.45">
      <c r="A155" s="38">
        <v>28</v>
      </c>
      <c r="B155" t="s">
        <v>1175</v>
      </c>
      <c r="C155">
        <v>1</v>
      </c>
      <c r="D155" t="s">
        <v>13</v>
      </c>
      <c r="E155" t="s">
        <v>14</v>
      </c>
      <c r="F155" t="s">
        <v>15</v>
      </c>
      <c r="G155" t="s">
        <v>3</v>
      </c>
      <c r="H155" t="s">
        <v>3</v>
      </c>
    </row>
    <row r="156" spans="1:8" x14ac:dyDescent="0.45">
      <c r="A156" s="38">
        <v>29</v>
      </c>
      <c r="B156" t="s">
        <v>1176</v>
      </c>
      <c r="C156">
        <v>1</v>
      </c>
      <c r="D156" t="s">
        <v>13</v>
      </c>
      <c r="E156" t="s">
        <v>14</v>
      </c>
      <c r="F156" t="s">
        <v>15</v>
      </c>
      <c r="G156" t="s">
        <v>3</v>
      </c>
      <c r="H156" t="s">
        <v>3</v>
      </c>
    </row>
    <row r="157" spans="1:8" x14ac:dyDescent="0.45">
      <c r="A157" s="38">
        <v>30</v>
      </c>
      <c r="B157" t="s">
        <v>1177</v>
      </c>
      <c r="C157">
        <v>1</v>
      </c>
      <c r="D157" t="s">
        <v>13</v>
      </c>
      <c r="E157" t="s">
        <v>14</v>
      </c>
      <c r="F157" t="s">
        <v>15</v>
      </c>
      <c r="G157" t="s">
        <v>3</v>
      </c>
      <c r="H157" t="s">
        <v>3</v>
      </c>
    </row>
    <row r="158" spans="1:8" x14ac:dyDescent="0.45">
      <c r="A158" s="38">
        <v>31</v>
      </c>
      <c r="B158" t="s">
        <v>1178</v>
      </c>
      <c r="C158">
        <v>1</v>
      </c>
      <c r="D158" t="s">
        <v>13</v>
      </c>
      <c r="E158" t="s">
        <v>14</v>
      </c>
      <c r="F158" t="s">
        <v>15</v>
      </c>
      <c r="G158" t="s">
        <v>3</v>
      </c>
      <c r="H158" t="s">
        <v>3</v>
      </c>
    </row>
    <row r="159" spans="1:8" x14ac:dyDescent="0.45">
      <c r="A159" s="38">
        <v>32</v>
      </c>
      <c r="B159" t="s">
        <v>1179</v>
      </c>
      <c r="C159">
        <v>1</v>
      </c>
      <c r="D159" t="s">
        <v>13</v>
      </c>
      <c r="E159" t="s">
        <v>14</v>
      </c>
      <c r="F159" t="s">
        <v>15</v>
      </c>
      <c r="G159" t="s">
        <v>3</v>
      </c>
      <c r="H159" t="s">
        <v>3</v>
      </c>
    </row>
    <row r="160" spans="1:8" x14ac:dyDescent="0.45">
      <c r="A160" s="38">
        <v>33</v>
      </c>
      <c r="B160" t="s">
        <v>1180</v>
      </c>
      <c r="C160">
        <v>1</v>
      </c>
      <c r="D160" t="s">
        <v>13</v>
      </c>
      <c r="E160" t="s">
        <v>14</v>
      </c>
      <c r="F160" t="s">
        <v>15</v>
      </c>
      <c r="G160" t="s">
        <v>3</v>
      </c>
      <c r="H160" t="s">
        <v>3</v>
      </c>
    </row>
    <row r="161" spans="1:8" x14ac:dyDescent="0.45">
      <c r="A161" s="38">
        <v>34</v>
      </c>
      <c r="B161" t="s">
        <v>1181</v>
      </c>
      <c r="C161">
        <v>1</v>
      </c>
      <c r="D161" t="s">
        <v>13</v>
      </c>
      <c r="E161" t="s">
        <v>14</v>
      </c>
      <c r="F161" t="s">
        <v>15</v>
      </c>
      <c r="G161" t="s">
        <v>3</v>
      </c>
      <c r="H161" t="s">
        <v>3</v>
      </c>
    </row>
    <row r="162" spans="1:8" x14ac:dyDescent="0.45">
      <c r="A162" s="38">
        <v>35</v>
      </c>
      <c r="B162" t="s">
        <v>1182</v>
      </c>
      <c r="C162">
        <v>1</v>
      </c>
      <c r="D162" t="s">
        <v>13</v>
      </c>
      <c r="E162" t="s">
        <v>14</v>
      </c>
      <c r="F162" t="s">
        <v>15</v>
      </c>
      <c r="G162" t="s">
        <v>3</v>
      </c>
      <c r="H162" t="s">
        <v>3</v>
      </c>
    </row>
    <row r="163" spans="1:8" x14ac:dyDescent="0.45">
      <c r="A163" s="38">
        <v>36</v>
      </c>
      <c r="B163" t="s">
        <v>1183</v>
      </c>
      <c r="C163">
        <v>1</v>
      </c>
      <c r="D163" t="s">
        <v>13</v>
      </c>
      <c r="E163" t="s">
        <v>14</v>
      </c>
      <c r="F163" t="s">
        <v>15</v>
      </c>
      <c r="G163" t="s">
        <v>3</v>
      </c>
      <c r="H163" t="s">
        <v>3</v>
      </c>
    </row>
    <row r="164" spans="1:8" x14ac:dyDescent="0.45">
      <c r="A164" s="38">
        <v>37</v>
      </c>
      <c r="B164" t="s">
        <v>1184</v>
      </c>
      <c r="C164">
        <v>1</v>
      </c>
      <c r="D164" t="s">
        <v>13</v>
      </c>
      <c r="E164" t="s">
        <v>14</v>
      </c>
      <c r="F164" t="s">
        <v>15</v>
      </c>
      <c r="G164" t="s">
        <v>3</v>
      </c>
      <c r="H164" t="s">
        <v>3</v>
      </c>
    </row>
    <row r="165" spans="1:8" x14ac:dyDescent="0.45">
      <c r="A165" s="38">
        <v>38</v>
      </c>
      <c r="B165" t="s">
        <v>1185</v>
      </c>
      <c r="C165">
        <v>1</v>
      </c>
      <c r="D165" t="s">
        <v>13</v>
      </c>
      <c r="E165" t="s">
        <v>14</v>
      </c>
      <c r="F165" t="s">
        <v>15</v>
      </c>
      <c r="G165" t="s">
        <v>3</v>
      </c>
      <c r="H165" t="s">
        <v>3</v>
      </c>
    </row>
    <row r="166" spans="1:8" x14ac:dyDescent="0.45">
      <c r="A166" s="38">
        <v>39</v>
      </c>
      <c r="B166" t="s">
        <v>1186</v>
      </c>
      <c r="C166">
        <v>1</v>
      </c>
      <c r="D166" t="s">
        <v>13</v>
      </c>
      <c r="E166" t="s">
        <v>14</v>
      </c>
      <c r="F166" t="s">
        <v>15</v>
      </c>
      <c r="G166" t="s">
        <v>3</v>
      </c>
      <c r="H166" t="s">
        <v>3</v>
      </c>
    </row>
    <row r="167" spans="1:8" x14ac:dyDescent="0.45">
      <c r="A167" s="38">
        <v>40</v>
      </c>
      <c r="B167" t="s">
        <v>1187</v>
      </c>
      <c r="C167">
        <v>1</v>
      </c>
      <c r="D167" t="s">
        <v>13</v>
      </c>
      <c r="E167" t="s">
        <v>14</v>
      </c>
      <c r="F167" t="s">
        <v>15</v>
      </c>
      <c r="G167" t="s">
        <v>3</v>
      </c>
      <c r="H167" t="s">
        <v>3</v>
      </c>
    </row>
    <row r="169" spans="1:8" x14ac:dyDescent="0.45">
      <c r="A169" s="3" t="s">
        <v>216</v>
      </c>
      <c r="B169" s="3" t="s">
        <v>228</v>
      </c>
      <c r="D169" s="3" t="s">
        <v>240</v>
      </c>
      <c r="E169" s="3">
        <v>40</v>
      </c>
    </row>
    <row r="170" spans="1:8" x14ac:dyDescent="0.45">
      <c r="A170">
        <v>1</v>
      </c>
      <c r="B170" t="s">
        <v>1188</v>
      </c>
      <c r="C170">
        <v>1</v>
      </c>
      <c r="D170" t="s">
        <v>13</v>
      </c>
      <c r="E170" t="s">
        <v>28</v>
      </c>
      <c r="F170" t="s">
        <v>29</v>
      </c>
      <c r="G170" t="s">
        <v>3</v>
      </c>
      <c r="H170" t="s">
        <v>3</v>
      </c>
    </row>
    <row r="171" spans="1:8" x14ac:dyDescent="0.45">
      <c r="A171">
        <v>2</v>
      </c>
      <c r="B171" t="s">
        <v>1189</v>
      </c>
      <c r="C171">
        <v>1</v>
      </c>
      <c r="D171" t="s">
        <v>13</v>
      </c>
      <c r="E171" t="s">
        <v>28</v>
      </c>
      <c r="F171" t="s">
        <v>29</v>
      </c>
      <c r="G171" t="s">
        <v>3</v>
      </c>
      <c r="H171" t="s">
        <v>3</v>
      </c>
    </row>
    <row r="172" spans="1:8" x14ac:dyDescent="0.45">
      <c r="A172">
        <v>3</v>
      </c>
      <c r="B172" t="s">
        <v>1190</v>
      </c>
      <c r="C172">
        <v>1</v>
      </c>
      <c r="D172" t="s">
        <v>13</v>
      </c>
      <c r="E172" t="s">
        <v>28</v>
      </c>
      <c r="F172" t="s">
        <v>29</v>
      </c>
      <c r="G172" t="s">
        <v>3</v>
      </c>
      <c r="H172" t="s">
        <v>3</v>
      </c>
    </row>
    <row r="173" spans="1:8" x14ac:dyDescent="0.45">
      <c r="A173">
        <v>4</v>
      </c>
      <c r="B173" t="s">
        <v>1191</v>
      </c>
      <c r="C173">
        <v>1</v>
      </c>
      <c r="D173" t="s">
        <v>13</v>
      </c>
      <c r="E173" t="s">
        <v>28</v>
      </c>
      <c r="F173" t="s">
        <v>29</v>
      </c>
      <c r="G173" t="s">
        <v>3</v>
      </c>
      <c r="H173" t="s">
        <v>3</v>
      </c>
    </row>
    <row r="174" spans="1:8" x14ac:dyDescent="0.45">
      <c r="A174">
        <v>5</v>
      </c>
      <c r="B174" t="s">
        <v>1192</v>
      </c>
      <c r="C174">
        <v>1</v>
      </c>
      <c r="D174" t="s">
        <v>13</v>
      </c>
      <c r="E174" t="s">
        <v>28</v>
      </c>
      <c r="F174" t="s">
        <v>29</v>
      </c>
      <c r="G174" t="s">
        <v>3</v>
      </c>
      <c r="H174" t="s">
        <v>3</v>
      </c>
    </row>
    <row r="175" spans="1:8" x14ac:dyDescent="0.45">
      <c r="A175">
        <v>6</v>
      </c>
      <c r="B175" t="s">
        <v>1193</v>
      </c>
      <c r="C175">
        <v>1</v>
      </c>
      <c r="D175" t="s">
        <v>13</v>
      </c>
      <c r="E175" t="s">
        <v>28</v>
      </c>
      <c r="F175" t="s">
        <v>29</v>
      </c>
      <c r="G175" t="s">
        <v>3</v>
      </c>
      <c r="H175" t="s">
        <v>3</v>
      </c>
    </row>
    <row r="176" spans="1:8" x14ac:dyDescent="0.45">
      <c r="A176">
        <v>7</v>
      </c>
      <c r="B176" t="s">
        <v>1194</v>
      </c>
      <c r="C176">
        <v>1</v>
      </c>
      <c r="D176" t="s">
        <v>13</v>
      </c>
      <c r="E176" t="s">
        <v>28</v>
      </c>
      <c r="F176" t="s">
        <v>29</v>
      </c>
      <c r="G176" t="s">
        <v>3</v>
      </c>
      <c r="H176" t="s">
        <v>3</v>
      </c>
    </row>
    <row r="177" spans="1:8" x14ac:dyDescent="0.45">
      <c r="A177">
        <v>8</v>
      </c>
      <c r="B177" t="s">
        <v>1195</v>
      </c>
      <c r="C177">
        <v>1</v>
      </c>
      <c r="D177" t="s">
        <v>13</v>
      </c>
      <c r="E177" t="s">
        <v>28</v>
      </c>
      <c r="F177" t="s">
        <v>29</v>
      </c>
      <c r="G177" t="s">
        <v>3</v>
      </c>
      <c r="H177" t="s">
        <v>3</v>
      </c>
    </row>
    <row r="178" spans="1:8" x14ac:dyDescent="0.45">
      <c r="A178">
        <v>9</v>
      </c>
      <c r="B178" t="s">
        <v>1196</v>
      </c>
      <c r="C178">
        <v>1</v>
      </c>
      <c r="D178" t="s">
        <v>13</v>
      </c>
      <c r="E178" t="s">
        <v>28</v>
      </c>
      <c r="F178" t="s">
        <v>29</v>
      </c>
      <c r="G178" t="s">
        <v>3</v>
      </c>
      <c r="H178" t="s">
        <v>3</v>
      </c>
    </row>
    <row r="179" spans="1:8" x14ac:dyDescent="0.45">
      <c r="A179">
        <v>10</v>
      </c>
      <c r="B179" t="s">
        <v>1197</v>
      </c>
      <c r="C179">
        <v>1</v>
      </c>
      <c r="D179" t="s">
        <v>13</v>
      </c>
      <c r="E179" t="s">
        <v>28</v>
      </c>
      <c r="F179" t="s">
        <v>29</v>
      </c>
      <c r="G179" t="s">
        <v>3</v>
      </c>
      <c r="H179" t="s">
        <v>3</v>
      </c>
    </row>
    <row r="180" spans="1:8" x14ac:dyDescent="0.45">
      <c r="A180">
        <v>11</v>
      </c>
      <c r="B180" t="s">
        <v>1198</v>
      </c>
      <c r="C180">
        <v>1</v>
      </c>
      <c r="D180" t="s">
        <v>13</v>
      </c>
      <c r="E180" t="s">
        <v>28</v>
      </c>
      <c r="F180" t="s">
        <v>29</v>
      </c>
      <c r="G180" t="s">
        <v>3</v>
      </c>
      <c r="H180" t="s">
        <v>3</v>
      </c>
    </row>
    <row r="181" spans="1:8" x14ac:dyDescent="0.45">
      <c r="A181">
        <v>12</v>
      </c>
      <c r="B181" t="s">
        <v>1199</v>
      </c>
      <c r="C181">
        <v>1</v>
      </c>
      <c r="D181" t="s">
        <v>13</v>
      </c>
      <c r="E181" t="s">
        <v>28</v>
      </c>
      <c r="F181" t="s">
        <v>29</v>
      </c>
      <c r="G181" t="s">
        <v>3</v>
      </c>
      <c r="H181" t="s">
        <v>3</v>
      </c>
    </row>
    <row r="182" spans="1:8" x14ac:dyDescent="0.45">
      <c r="A182">
        <v>13</v>
      </c>
      <c r="B182" t="s">
        <v>1200</v>
      </c>
      <c r="C182">
        <v>1</v>
      </c>
      <c r="D182" t="s">
        <v>13</v>
      </c>
      <c r="E182" t="s">
        <v>28</v>
      </c>
      <c r="F182" t="s">
        <v>29</v>
      </c>
      <c r="G182" t="s">
        <v>3</v>
      </c>
      <c r="H182" t="s">
        <v>3</v>
      </c>
    </row>
    <row r="183" spans="1:8" x14ac:dyDescent="0.45">
      <c r="A183">
        <v>14</v>
      </c>
      <c r="B183" t="s">
        <v>1201</v>
      </c>
      <c r="C183">
        <v>1</v>
      </c>
      <c r="D183" t="s">
        <v>13</v>
      </c>
      <c r="E183" t="s">
        <v>28</v>
      </c>
      <c r="F183" t="s">
        <v>29</v>
      </c>
      <c r="G183" t="s">
        <v>3</v>
      </c>
      <c r="H183" t="s">
        <v>3</v>
      </c>
    </row>
    <row r="184" spans="1:8" x14ac:dyDescent="0.45">
      <c r="A184">
        <v>15</v>
      </c>
      <c r="B184" t="s">
        <v>1202</v>
      </c>
      <c r="C184">
        <v>1</v>
      </c>
      <c r="D184" t="s">
        <v>13</v>
      </c>
      <c r="E184" t="s">
        <v>28</v>
      </c>
      <c r="F184" t="s">
        <v>29</v>
      </c>
      <c r="G184" t="s">
        <v>3</v>
      </c>
      <c r="H184" t="s">
        <v>3</v>
      </c>
    </row>
    <row r="185" spans="1:8" x14ac:dyDescent="0.45">
      <c r="A185">
        <v>16</v>
      </c>
      <c r="B185" t="s">
        <v>1203</v>
      </c>
      <c r="C185">
        <v>1</v>
      </c>
      <c r="D185" t="s">
        <v>13</v>
      </c>
      <c r="E185" t="s">
        <v>28</v>
      </c>
      <c r="F185" t="s">
        <v>29</v>
      </c>
      <c r="G185" t="s">
        <v>3</v>
      </c>
      <c r="H185" t="s">
        <v>3</v>
      </c>
    </row>
    <row r="186" spans="1:8" x14ac:dyDescent="0.45">
      <c r="A186">
        <v>17</v>
      </c>
      <c r="B186" t="s">
        <v>1204</v>
      </c>
      <c r="C186">
        <v>1</v>
      </c>
      <c r="D186" t="s">
        <v>13</v>
      </c>
      <c r="E186" t="s">
        <v>28</v>
      </c>
      <c r="F186" t="s">
        <v>29</v>
      </c>
      <c r="G186" t="s">
        <v>3</v>
      </c>
      <c r="H186" t="s">
        <v>3</v>
      </c>
    </row>
    <row r="187" spans="1:8" x14ac:dyDescent="0.45">
      <c r="A187">
        <v>18</v>
      </c>
      <c r="B187" t="s">
        <v>1205</v>
      </c>
      <c r="C187">
        <v>1</v>
      </c>
      <c r="D187" t="s">
        <v>13</v>
      </c>
      <c r="E187" t="s">
        <v>28</v>
      </c>
      <c r="F187" t="s">
        <v>29</v>
      </c>
      <c r="G187" t="s">
        <v>3</v>
      </c>
      <c r="H187" t="s">
        <v>3</v>
      </c>
    </row>
    <row r="188" spans="1:8" x14ac:dyDescent="0.45">
      <c r="A188">
        <v>19</v>
      </c>
      <c r="B188" t="s">
        <v>1206</v>
      </c>
      <c r="C188">
        <v>1</v>
      </c>
      <c r="D188" t="s">
        <v>13</v>
      </c>
      <c r="E188" t="s">
        <v>28</v>
      </c>
      <c r="F188" t="s">
        <v>29</v>
      </c>
      <c r="G188" t="s">
        <v>3</v>
      </c>
      <c r="H188" t="s">
        <v>3</v>
      </c>
    </row>
    <row r="189" spans="1:8" x14ac:dyDescent="0.45">
      <c r="A189">
        <v>20</v>
      </c>
      <c r="B189" t="s">
        <v>1207</v>
      </c>
      <c r="C189">
        <v>1</v>
      </c>
      <c r="D189" t="s">
        <v>13</v>
      </c>
      <c r="E189" t="s">
        <v>28</v>
      </c>
      <c r="F189" t="s">
        <v>29</v>
      </c>
      <c r="G189" t="s">
        <v>3</v>
      </c>
      <c r="H189" t="s">
        <v>3</v>
      </c>
    </row>
    <row r="190" spans="1:8" x14ac:dyDescent="0.45">
      <c r="A190">
        <v>21</v>
      </c>
      <c r="B190" t="s">
        <v>1208</v>
      </c>
      <c r="C190">
        <v>1</v>
      </c>
      <c r="D190" t="s">
        <v>13</v>
      </c>
      <c r="E190" t="s">
        <v>28</v>
      </c>
      <c r="F190" t="s">
        <v>29</v>
      </c>
      <c r="G190" t="s">
        <v>3</v>
      </c>
      <c r="H190" t="s">
        <v>3</v>
      </c>
    </row>
    <row r="191" spans="1:8" x14ac:dyDescent="0.45">
      <c r="A191">
        <v>22</v>
      </c>
      <c r="B191" t="s">
        <v>1209</v>
      </c>
      <c r="C191">
        <v>1</v>
      </c>
      <c r="D191" t="s">
        <v>13</v>
      </c>
      <c r="E191" t="s">
        <v>28</v>
      </c>
      <c r="F191" t="s">
        <v>29</v>
      </c>
      <c r="G191" t="s">
        <v>3</v>
      </c>
      <c r="H191" t="s">
        <v>3</v>
      </c>
    </row>
    <row r="192" spans="1:8" x14ac:dyDescent="0.45">
      <c r="A192">
        <v>23</v>
      </c>
      <c r="B192" t="s">
        <v>1210</v>
      </c>
      <c r="C192">
        <v>1</v>
      </c>
      <c r="D192" t="s">
        <v>13</v>
      </c>
      <c r="E192" t="s">
        <v>28</v>
      </c>
      <c r="F192" t="s">
        <v>29</v>
      </c>
      <c r="G192" t="s">
        <v>3</v>
      </c>
      <c r="H192" t="s">
        <v>3</v>
      </c>
    </row>
    <row r="193" spans="1:8" x14ac:dyDescent="0.45">
      <c r="A193">
        <v>24</v>
      </c>
      <c r="B193" t="s">
        <v>1211</v>
      </c>
      <c r="C193">
        <v>1</v>
      </c>
      <c r="D193" t="s">
        <v>13</v>
      </c>
      <c r="E193" t="s">
        <v>28</v>
      </c>
      <c r="F193" t="s">
        <v>29</v>
      </c>
      <c r="G193" t="s">
        <v>3</v>
      </c>
      <c r="H193" t="s">
        <v>3</v>
      </c>
    </row>
    <row r="194" spans="1:8" x14ac:dyDescent="0.45">
      <c r="A194">
        <v>25</v>
      </c>
      <c r="B194" t="s">
        <v>1212</v>
      </c>
      <c r="C194">
        <v>1</v>
      </c>
      <c r="D194" t="s">
        <v>13</v>
      </c>
      <c r="E194" t="s">
        <v>28</v>
      </c>
      <c r="F194" t="s">
        <v>29</v>
      </c>
      <c r="G194" t="s">
        <v>3</v>
      </c>
      <c r="H194" t="s">
        <v>3</v>
      </c>
    </row>
    <row r="195" spans="1:8" x14ac:dyDescent="0.45">
      <c r="A195">
        <v>26</v>
      </c>
      <c r="B195" t="s">
        <v>1213</v>
      </c>
      <c r="C195">
        <v>1</v>
      </c>
      <c r="D195" t="s">
        <v>13</v>
      </c>
      <c r="E195" t="s">
        <v>28</v>
      </c>
      <c r="F195" t="s">
        <v>29</v>
      </c>
      <c r="G195" t="s">
        <v>3</v>
      </c>
      <c r="H195" t="s">
        <v>3</v>
      </c>
    </row>
    <row r="196" spans="1:8" x14ac:dyDescent="0.45">
      <c r="A196">
        <v>27</v>
      </c>
      <c r="B196" t="s">
        <v>1214</v>
      </c>
      <c r="C196">
        <v>1</v>
      </c>
      <c r="D196" t="s">
        <v>13</v>
      </c>
      <c r="E196" t="s">
        <v>28</v>
      </c>
      <c r="F196" t="s">
        <v>29</v>
      </c>
      <c r="G196" t="s">
        <v>3</v>
      </c>
      <c r="H196" t="s">
        <v>3</v>
      </c>
    </row>
    <row r="197" spans="1:8" x14ac:dyDescent="0.45">
      <c r="A197">
        <v>28</v>
      </c>
      <c r="B197" t="s">
        <v>1215</v>
      </c>
      <c r="C197">
        <v>1</v>
      </c>
      <c r="D197" t="s">
        <v>13</v>
      </c>
      <c r="E197" t="s">
        <v>28</v>
      </c>
      <c r="F197" t="s">
        <v>29</v>
      </c>
      <c r="G197" t="s">
        <v>3</v>
      </c>
      <c r="H197" t="s">
        <v>3</v>
      </c>
    </row>
    <row r="198" spans="1:8" x14ac:dyDescent="0.45">
      <c r="A198">
        <v>29</v>
      </c>
      <c r="B198" t="s">
        <v>1216</v>
      </c>
      <c r="C198">
        <v>1</v>
      </c>
      <c r="D198" t="s">
        <v>13</v>
      </c>
      <c r="E198" t="s">
        <v>28</v>
      </c>
      <c r="F198" t="s">
        <v>29</v>
      </c>
      <c r="G198" t="s">
        <v>3</v>
      </c>
      <c r="H198" t="s">
        <v>3</v>
      </c>
    </row>
    <row r="199" spans="1:8" x14ac:dyDescent="0.45">
      <c r="A199">
        <v>30</v>
      </c>
      <c r="B199" t="s">
        <v>1217</v>
      </c>
      <c r="C199">
        <v>1</v>
      </c>
      <c r="D199" t="s">
        <v>13</v>
      </c>
      <c r="E199" t="s">
        <v>28</v>
      </c>
      <c r="F199" t="s">
        <v>29</v>
      </c>
      <c r="G199" t="s">
        <v>3</v>
      </c>
      <c r="H199" t="s">
        <v>3</v>
      </c>
    </row>
    <row r="200" spans="1:8" x14ac:dyDescent="0.45">
      <c r="A200">
        <v>31</v>
      </c>
      <c r="B200" t="s">
        <v>1218</v>
      </c>
      <c r="C200">
        <v>1</v>
      </c>
      <c r="D200" t="s">
        <v>13</v>
      </c>
      <c r="E200" t="s">
        <v>28</v>
      </c>
      <c r="F200" t="s">
        <v>29</v>
      </c>
      <c r="G200" t="s">
        <v>3</v>
      </c>
      <c r="H200" t="s">
        <v>3</v>
      </c>
    </row>
    <row r="201" spans="1:8" x14ac:dyDescent="0.45">
      <c r="A201">
        <v>32</v>
      </c>
      <c r="B201" t="s">
        <v>1219</v>
      </c>
      <c r="C201">
        <v>1</v>
      </c>
      <c r="D201" t="s">
        <v>13</v>
      </c>
      <c r="E201" t="s">
        <v>28</v>
      </c>
      <c r="F201" t="s">
        <v>29</v>
      </c>
      <c r="G201" t="s">
        <v>3</v>
      </c>
      <c r="H201" t="s">
        <v>3</v>
      </c>
    </row>
    <row r="202" spans="1:8" x14ac:dyDescent="0.45">
      <c r="A202">
        <v>33</v>
      </c>
      <c r="B202" t="s">
        <v>1220</v>
      </c>
      <c r="C202">
        <v>1</v>
      </c>
      <c r="D202" t="s">
        <v>13</v>
      </c>
      <c r="E202" t="s">
        <v>28</v>
      </c>
      <c r="F202" t="s">
        <v>29</v>
      </c>
      <c r="G202" t="s">
        <v>3</v>
      </c>
      <c r="H202" t="s">
        <v>3</v>
      </c>
    </row>
    <row r="203" spans="1:8" x14ac:dyDescent="0.45">
      <c r="A203">
        <v>34</v>
      </c>
      <c r="B203" t="s">
        <v>1221</v>
      </c>
      <c r="C203">
        <v>1</v>
      </c>
      <c r="D203" t="s">
        <v>13</v>
      </c>
      <c r="E203" t="s">
        <v>28</v>
      </c>
      <c r="F203" t="s">
        <v>29</v>
      </c>
      <c r="G203" t="s">
        <v>3</v>
      </c>
      <c r="H203" t="s">
        <v>3</v>
      </c>
    </row>
    <row r="204" spans="1:8" x14ac:dyDescent="0.45">
      <c r="A204">
        <v>35</v>
      </c>
      <c r="B204" t="s">
        <v>1222</v>
      </c>
      <c r="C204">
        <v>1</v>
      </c>
      <c r="D204" t="s">
        <v>13</v>
      </c>
      <c r="E204" t="s">
        <v>28</v>
      </c>
      <c r="F204" t="s">
        <v>29</v>
      </c>
      <c r="G204" t="s">
        <v>3</v>
      </c>
      <c r="H204" t="s">
        <v>3</v>
      </c>
    </row>
    <row r="205" spans="1:8" x14ac:dyDescent="0.45">
      <c r="A205">
        <v>36</v>
      </c>
      <c r="B205" t="s">
        <v>1223</v>
      </c>
      <c r="C205">
        <v>1</v>
      </c>
      <c r="D205" t="s">
        <v>13</v>
      </c>
      <c r="E205" t="s">
        <v>28</v>
      </c>
      <c r="F205" t="s">
        <v>29</v>
      </c>
      <c r="G205" t="s">
        <v>3</v>
      </c>
      <c r="H205" t="s">
        <v>3</v>
      </c>
    </row>
    <row r="206" spans="1:8" x14ac:dyDescent="0.45">
      <c r="A206">
        <v>37</v>
      </c>
      <c r="B206" t="s">
        <v>1224</v>
      </c>
      <c r="C206">
        <v>1</v>
      </c>
      <c r="D206" t="s">
        <v>13</v>
      </c>
      <c r="E206" t="s">
        <v>28</v>
      </c>
      <c r="F206" t="s">
        <v>29</v>
      </c>
      <c r="G206" t="s">
        <v>3</v>
      </c>
      <c r="H206" t="s">
        <v>3</v>
      </c>
    </row>
    <row r="207" spans="1:8" x14ac:dyDescent="0.45">
      <c r="A207">
        <v>38</v>
      </c>
      <c r="B207" t="s">
        <v>1225</v>
      </c>
      <c r="C207">
        <v>1</v>
      </c>
      <c r="D207" t="s">
        <v>13</v>
      </c>
      <c r="E207" t="s">
        <v>28</v>
      </c>
      <c r="F207" t="s">
        <v>29</v>
      </c>
      <c r="G207" t="s">
        <v>3</v>
      </c>
      <c r="H207" t="s">
        <v>3</v>
      </c>
    </row>
    <row r="208" spans="1:8" x14ac:dyDescent="0.45">
      <c r="A208">
        <v>39</v>
      </c>
      <c r="B208" t="s">
        <v>1226</v>
      </c>
      <c r="C208">
        <v>1</v>
      </c>
      <c r="D208" t="s">
        <v>13</v>
      </c>
      <c r="E208" t="s">
        <v>28</v>
      </c>
      <c r="F208" t="s">
        <v>29</v>
      </c>
      <c r="G208" t="s">
        <v>3</v>
      </c>
      <c r="H208" t="s">
        <v>3</v>
      </c>
    </row>
    <row r="209" spans="1:8" x14ac:dyDescent="0.45">
      <c r="A209">
        <v>40</v>
      </c>
      <c r="B209" t="s">
        <v>1227</v>
      </c>
      <c r="C209">
        <v>1</v>
      </c>
      <c r="D209" t="s">
        <v>13</v>
      </c>
      <c r="E209" t="s">
        <v>28</v>
      </c>
      <c r="F209" t="s">
        <v>29</v>
      </c>
      <c r="G209" t="s">
        <v>3</v>
      </c>
      <c r="H209" t="s">
        <v>3</v>
      </c>
    </row>
    <row r="211" spans="1:8" x14ac:dyDescent="0.45">
      <c r="A211" s="3" t="s">
        <v>216</v>
      </c>
      <c r="B211" s="3" t="s">
        <v>229</v>
      </c>
      <c r="D211" s="3" t="s">
        <v>226</v>
      </c>
      <c r="E211" s="3">
        <v>50</v>
      </c>
    </row>
    <row r="212" spans="1:8" x14ac:dyDescent="0.45">
      <c r="A212" s="38">
        <v>1</v>
      </c>
      <c r="B212" t="s">
        <v>1108</v>
      </c>
      <c r="C212">
        <v>2</v>
      </c>
      <c r="D212" t="s">
        <v>0</v>
      </c>
      <c r="E212" t="s">
        <v>1</v>
      </c>
      <c r="F212" t="s">
        <v>2</v>
      </c>
      <c r="G212" t="s">
        <v>3</v>
      </c>
      <c r="H212" t="s">
        <v>3</v>
      </c>
    </row>
    <row r="213" spans="1:8" x14ac:dyDescent="0.45">
      <c r="A213" s="38">
        <v>2</v>
      </c>
      <c r="B213" t="s">
        <v>1109</v>
      </c>
      <c r="C213">
        <v>2</v>
      </c>
      <c r="D213" t="s">
        <v>0</v>
      </c>
      <c r="E213" t="s">
        <v>1</v>
      </c>
      <c r="F213" t="s">
        <v>2</v>
      </c>
      <c r="G213" t="s">
        <v>3</v>
      </c>
      <c r="H213" t="s">
        <v>3</v>
      </c>
    </row>
    <row r="214" spans="1:8" x14ac:dyDescent="0.45">
      <c r="A214" s="38">
        <v>3</v>
      </c>
      <c r="B214" t="s">
        <v>1870</v>
      </c>
      <c r="C214">
        <v>2</v>
      </c>
      <c r="D214" t="s">
        <v>0</v>
      </c>
      <c r="E214" t="s">
        <v>231</v>
      </c>
      <c r="F214" t="s">
        <v>232</v>
      </c>
      <c r="G214" t="s">
        <v>3</v>
      </c>
      <c r="H214" t="s">
        <v>3</v>
      </c>
    </row>
    <row r="215" spans="1:8" x14ac:dyDescent="0.45">
      <c r="A215" s="38">
        <v>4</v>
      </c>
      <c r="B215" t="s">
        <v>1110</v>
      </c>
      <c r="C215">
        <v>2</v>
      </c>
      <c r="D215" t="s">
        <v>0</v>
      </c>
      <c r="E215" t="s">
        <v>1</v>
      </c>
      <c r="F215" t="s">
        <v>2</v>
      </c>
      <c r="G215" t="s">
        <v>3</v>
      </c>
      <c r="H215" t="s">
        <v>3</v>
      </c>
    </row>
    <row r="216" spans="1:8" x14ac:dyDescent="0.45">
      <c r="A216" s="38">
        <v>5</v>
      </c>
      <c r="B216" t="s">
        <v>1871</v>
      </c>
      <c r="C216">
        <v>2</v>
      </c>
      <c r="D216" t="s">
        <v>0</v>
      </c>
      <c r="E216" t="s">
        <v>231</v>
      </c>
      <c r="F216" t="s">
        <v>232</v>
      </c>
      <c r="G216" t="s">
        <v>3</v>
      </c>
      <c r="H216" t="s">
        <v>3</v>
      </c>
    </row>
    <row r="217" spans="1:8" x14ac:dyDescent="0.45">
      <c r="A217" s="38">
        <v>6</v>
      </c>
      <c r="B217" t="s">
        <v>1111</v>
      </c>
      <c r="C217">
        <v>2</v>
      </c>
      <c r="D217" t="s">
        <v>0</v>
      </c>
      <c r="E217" t="s">
        <v>1</v>
      </c>
      <c r="F217" t="s">
        <v>2</v>
      </c>
      <c r="G217" t="s">
        <v>3</v>
      </c>
      <c r="H217" t="s">
        <v>3</v>
      </c>
    </row>
    <row r="218" spans="1:8" x14ac:dyDescent="0.45">
      <c r="A218" s="38">
        <v>7</v>
      </c>
      <c r="B218" t="s">
        <v>1112</v>
      </c>
      <c r="C218">
        <v>2</v>
      </c>
      <c r="D218" t="s">
        <v>0</v>
      </c>
      <c r="E218" t="s">
        <v>1</v>
      </c>
      <c r="F218" t="s">
        <v>2</v>
      </c>
      <c r="G218" t="s">
        <v>3</v>
      </c>
      <c r="H218" t="s">
        <v>3</v>
      </c>
    </row>
    <row r="219" spans="1:8" x14ac:dyDescent="0.45">
      <c r="A219" s="38">
        <v>8</v>
      </c>
      <c r="B219" t="s">
        <v>1113</v>
      </c>
      <c r="C219">
        <v>2</v>
      </c>
      <c r="D219" t="s">
        <v>0</v>
      </c>
      <c r="E219" t="s">
        <v>1</v>
      </c>
      <c r="F219" t="s">
        <v>2</v>
      </c>
      <c r="G219" t="s">
        <v>3</v>
      </c>
      <c r="H219" t="s">
        <v>3</v>
      </c>
    </row>
    <row r="220" spans="1:8" x14ac:dyDescent="0.45">
      <c r="A220" s="38">
        <v>9</v>
      </c>
      <c r="B220" t="s">
        <v>1114</v>
      </c>
      <c r="C220">
        <v>2</v>
      </c>
      <c r="D220" t="s">
        <v>0</v>
      </c>
      <c r="E220" t="s">
        <v>1</v>
      </c>
      <c r="F220" t="s">
        <v>2</v>
      </c>
      <c r="G220" t="s">
        <v>3</v>
      </c>
      <c r="H220" t="s">
        <v>3</v>
      </c>
    </row>
    <row r="221" spans="1:8" x14ac:dyDescent="0.45">
      <c r="A221" s="38">
        <v>10</v>
      </c>
      <c r="B221" t="s">
        <v>1115</v>
      </c>
      <c r="C221">
        <v>2</v>
      </c>
      <c r="D221" t="s">
        <v>0</v>
      </c>
      <c r="E221" t="s">
        <v>1</v>
      </c>
      <c r="F221" t="s">
        <v>2</v>
      </c>
      <c r="G221" t="s">
        <v>3</v>
      </c>
      <c r="H221" t="s">
        <v>3</v>
      </c>
    </row>
    <row r="222" spans="1:8" x14ac:dyDescent="0.45">
      <c r="A222" s="38">
        <v>11</v>
      </c>
      <c r="B222" t="s">
        <v>1872</v>
      </c>
      <c r="C222">
        <v>2</v>
      </c>
      <c r="D222" t="s">
        <v>0</v>
      </c>
      <c r="E222" t="s">
        <v>231</v>
      </c>
      <c r="F222" t="s">
        <v>232</v>
      </c>
      <c r="G222" t="s">
        <v>3</v>
      </c>
      <c r="H222" t="s">
        <v>3</v>
      </c>
    </row>
    <row r="223" spans="1:8" x14ac:dyDescent="0.45">
      <c r="A223" s="38">
        <v>12</v>
      </c>
      <c r="B223" t="s">
        <v>1116</v>
      </c>
      <c r="C223">
        <v>2</v>
      </c>
      <c r="D223" t="s">
        <v>0</v>
      </c>
      <c r="E223" t="s">
        <v>1</v>
      </c>
      <c r="F223" t="s">
        <v>2</v>
      </c>
      <c r="G223" t="s">
        <v>3</v>
      </c>
      <c r="H223" t="s">
        <v>3</v>
      </c>
    </row>
    <row r="224" spans="1:8" x14ac:dyDescent="0.45">
      <c r="A224" s="38">
        <v>13</v>
      </c>
      <c r="B224" t="s">
        <v>1873</v>
      </c>
      <c r="C224">
        <v>2</v>
      </c>
      <c r="D224" t="s">
        <v>0</v>
      </c>
      <c r="E224" t="s">
        <v>231</v>
      </c>
      <c r="F224" t="s">
        <v>232</v>
      </c>
      <c r="G224" t="s">
        <v>3</v>
      </c>
      <c r="H224" t="s">
        <v>3</v>
      </c>
    </row>
    <row r="225" spans="1:8" x14ac:dyDescent="0.45">
      <c r="A225" s="38">
        <v>14</v>
      </c>
      <c r="B225" t="s">
        <v>1874</v>
      </c>
      <c r="C225">
        <v>2</v>
      </c>
      <c r="D225" t="s">
        <v>0</v>
      </c>
      <c r="E225" t="s">
        <v>231</v>
      </c>
      <c r="F225" t="s">
        <v>232</v>
      </c>
      <c r="G225" t="s">
        <v>3</v>
      </c>
      <c r="H225" t="s">
        <v>3</v>
      </c>
    </row>
    <row r="226" spans="1:8" x14ac:dyDescent="0.45">
      <c r="A226" s="38">
        <v>15</v>
      </c>
      <c r="B226" t="s">
        <v>1117</v>
      </c>
      <c r="C226">
        <v>2</v>
      </c>
      <c r="D226" t="s">
        <v>0</v>
      </c>
      <c r="E226" t="s">
        <v>1</v>
      </c>
      <c r="F226" t="s">
        <v>2</v>
      </c>
      <c r="G226" t="s">
        <v>3</v>
      </c>
      <c r="H226" t="s">
        <v>3</v>
      </c>
    </row>
    <row r="227" spans="1:8" x14ac:dyDescent="0.45">
      <c r="A227" s="38">
        <v>16</v>
      </c>
      <c r="B227" t="s">
        <v>1875</v>
      </c>
      <c r="C227">
        <v>2</v>
      </c>
      <c r="D227" t="s">
        <v>0</v>
      </c>
      <c r="E227" t="s">
        <v>231</v>
      </c>
      <c r="F227" t="s">
        <v>232</v>
      </c>
      <c r="G227" t="s">
        <v>3</v>
      </c>
      <c r="H227" t="s">
        <v>3</v>
      </c>
    </row>
    <row r="228" spans="1:8" x14ac:dyDescent="0.45">
      <c r="A228" s="38">
        <v>17</v>
      </c>
      <c r="B228" t="s">
        <v>1118</v>
      </c>
      <c r="C228">
        <v>2</v>
      </c>
      <c r="D228" t="s">
        <v>0</v>
      </c>
      <c r="E228" t="s">
        <v>1</v>
      </c>
      <c r="F228" t="s">
        <v>2</v>
      </c>
      <c r="G228" t="s">
        <v>3</v>
      </c>
      <c r="H228" t="s">
        <v>3</v>
      </c>
    </row>
    <row r="229" spans="1:8" x14ac:dyDescent="0.45">
      <c r="A229" s="38">
        <v>18</v>
      </c>
      <c r="B229" t="s">
        <v>1119</v>
      </c>
      <c r="C229">
        <v>2</v>
      </c>
      <c r="D229" t="s">
        <v>0</v>
      </c>
      <c r="E229" t="s">
        <v>1</v>
      </c>
      <c r="F229" t="s">
        <v>2</v>
      </c>
      <c r="G229" t="s">
        <v>3</v>
      </c>
      <c r="H229" t="s">
        <v>3</v>
      </c>
    </row>
    <row r="230" spans="1:8" x14ac:dyDescent="0.45">
      <c r="A230" s="38">
        <v>19</v>
      </c>
      <c r="B230" t="s">
        <v>1268</v>
      </c>
      <c r="C230">
        <v>2</v>
      </c>
      <c r="D230" t="s">
        <v>0</v>
      </c>
      <c r="E230" t="s">
        <v>7</v>
      </c>
      <c r="F230" t="s">
        <v>8</v>
      </c>
      <c r="G230" t="s">
        <v>3</v>
      </c>
      <c r="H230" t="s">
        <v>3</v>
      </c>
    </row>
    <row r="231" spans="1:8" x14ac:dyDescent="0.45">
      <c r="A231" s="38">
        <v>20</v>
      </c>
      <c r="B231" t="s">
        <v>1269</v>
      </c>
      <c r="C231">
        <v>2</v>
      </c>
      <c r="D231" t="s">
        <v>0</v>
      </c>
      <c r="E231" t="s">
        <v>7</v>
      </c>
      <c r="F231" t="s">
        <v>8</v>
      </c>
      <c r="G231" t="s">
        <v>3</v>
      </c>
      <c r="H231" t="s">
        <v>3</v>
      </c>
    </row>
    <row r="232" spans="1:8" x14ac:dyDescent="0.45">
      <c r="A232" s="38">
        <v>21</v>
      </c>
      <c r="B232" t="s">
        <v>1876</v>
      </c>
      <c r="C232">
        <v>2</v>
      </c>
      <c r="D232" t="s">
        <v>0</v>
      </c>
      <c r="E232" t="s">
        <v>231</v>
      </c>
      <c r="F232" t="s">
        <v>232</v>
      </c>
      <c r="G232" t="s">
        <v>3</v>
      </c>
      <c r="H232" t="s">
        <v>3</v>
      </c>
    </row>
    <row r="233" spans="1:8" x14ac:dyDescent="0.45">
      <c r="A233" s="38">
        <v>22</v>
      </c>
      <c r="B233" t="s">
        <v>1877</v>
      </c>
      <c r="C233">
        <v>2</v>
      </c>
      <c r="D233" t="s">
        <v>0</v>
      </c>
      <c r="E233" t="s">
        <v>231</v>
      </c>
      <c r="F233" t="s">
        <v>232</v>
      </c>
      <c r="G233" t="s">
        <v>3</v>
      </c>
      <c r="H233" t="s">
        <v>3</v>
      </c>
    </row>
    <row r="234" spans="1:8" x14ac:dyDescent="0.45">
      <c r="A234" s="38">
        <v>23</v>
      </c>
      <c r="B234" t="s">
        <v>1120</v>
      </c>
      <c r="C234">
        <v>2</v>
      </c>
      <c r="D234" t="s">
        <v>0</v>
      </c>
      <c r="E234" t="s">
        <v>1</v>
      </c>
      <c r="F234" t="s">
        <v>2</v>
      </c>
      <c r="G234" t="s">
        <v>3</v>
      </c>
      <c r="H234" t="s">
        <v>3</v>
      </c>
    </row>
    <row r="235" spans="1:8" x14ac:dyDescent="0.45">
      <c r="A235" s="38">
        <v>24</v>
      </c>
      <c r="B235" t="s">
        <v>1121</v>
      </c>
      <c r="C235">
        <v>2</v>
      </c>
      <c r="D235" t="s">
        <v>0</v>
      </c>
      <c r="E235" t="s">
        <v>1</v>
      </c>
      <c r="F235" t="s">
        <v>2</v>
      </c>
      <c r="G235" t="s">
        <v>3</v>
      </c>
      <c r="H235" t="s">
        <v>3</v>
      </c>
    </row>
    <row r="236" spans="1:8" x14ac:dyDescent="0.45">
      <c r="A236" s="38">
        <v>25</v>
      </c>
      <c r="B236" t="s">
        <v>1122</v>
      </c>
      <c r="C236">
        <v>2</v>
      </c>
      <c r="D236" t="s">
        <v>0</v>
      </c>
      <c r="E236" t="s">
        <v>1</v>
      </c>
      <c r="F236" t="s">
        <v>2</v>
      </c>
      <c r="G236" t="s">
        <v>3</v>
      </c>
      <c r="H236" t="s">
        <v>3</v>
      </c>
    </row>
    <row r="237" spans="1:8" x14ac:dyDescent="0.45">
      <c r="A237" s="38">
        <v>26</v>
      </c>
      <c r="B237" t="s">
        <v>1270</v>
      </c>
      <c r="C237">
        <v>2</v>
      </c>
      <c r="D237" t="s">
        <v>0</v>
      </c>
      <c r="E237" t="s">
        <v>7</v>
      </c>
      <c r="F237" t="s">
        <v>8</v>
      </c>
      <c r="G237" t="s">
        <v>3</v>
      </c>
      <c r="H237" t="s">
        <v>3</v>
      </c>
    </row>
    <row r="238" spans="1:8" x14ac:dyDescent="0.45">
      <c r="A238" s="38">
        <v>27</v>
      </c>
      <c r="B238" t="s">
        <v>1878</v>
      </c>
      <c r="C238">
        <v>2</v>
      </c>
      <c r="D238" t="s">
        <v>0</v>
      </c>
      <c r="E238" t="s">
        <v>231</v>
      </c>
      <c r="F238" t="s">
        <v>232</v>
      </c>
      <c r="G238" t="s">
        <v>3</v>
      </c>
      <c r="H238" t="s">
        <v>3</v>
      </c>
    </row>
    <row r="239" spans="1:8" x14ac:dyDescent="0.45">
      <c r="A239" s="38">
        <v>28</v>
      </c>
      <c r="B239" t="s">
        <v>1123</v>
      </c>
      <c r="C239">
        <v>2</v>
      </c>
      <c r="D239" t="s">
        <v>0</v>
      </c>
      <c r="E239" t="s">
        <v>1</v>
      </c>
      <c r="F239" t="s">
        <v>2</v>
      </c>
      <c r="G239" t="s">
        <v>3</v>
      </c>
      <c r="H239" t="s">
        <v>3</v>
      </c>
    </row>
    <row r="240" spans="1:8" x14ac:dyDescent="0.45">
      <c r="A240" s="38">
        <v>29</v>
      </c>
      <c r="B240" t="s">
        <v>1124</v>
      </c>
      <c r="C240">
        <v>2</v>
      </c>
      <c r="D240" t="s">
        <v>0</v>
      </c>
      <c r="E240" t="s">
        <v>1</v>
      </c>
      <c r="F240" t="s">
        <v>2</v>
      </c>
      <c r="G240" t="s">
        <v>3</v>
      </c>
      <c r="H240" t="s">
        <v>3</v>
      </c>
    </row>
    <row r="241" spans="1:8" x14ac:dyDescent="0.45">
      <c r="A241" s="38">
        <v>30</v>
      </c>
      <c r="B241" t="s">
        <v>1271</v>
      </c>
      <c r="C241">
        <v>2</v>
      </c>
      <c r="D241" t="s">
        <v>0</v>
      </c>
      <c r="E241" t="s">
        <v>7</v>
      </c>
      <c r="F241" t="s">
        <v>8</v>
      </c>
      <c r="G241" t="s">
        <v>3</v>
      </c>
      <c r="H241" t="s">
        <v>3</v>
      </c>
    </row>
    <row r="242" spans="1:8" x14ac:dyDescent="0.45">
      <c r="A242" s="38">
        <v>31</v>
      </c>
      <c r="B242" t="s">
        <v>1125</v>
      </c>
      <c r="C242">
        <v>2</v>
      </c>
      <c r="D242" t="s">
        <v>0</v>
      </c>
      <c r="E242" t="s">
        <v>1</v>
      </c>
      <c r="F242" t="s">
        <v>2</v>
      </c>
      <c r="G242" t="s">
        <v>3</v>
      </c>
      <c r="H242" t="s">
        <v>3</v>
      </c>
    </row>
    <row r="243" spans="1:8" x14ac:dyDescent="0.45">
      <c r="A243" s="38">
        <v>32</v>
      </c>
      <c r="B243" t="s">
        <v>1272</v>
      </c>
      <c r="C243">
        <v>2</v>
      </c>
      <c r="D243" t="s">
        <v>0</v>
      </c>
      <c r="E243" t="s">
        <v>7</v>
      </c>
      <c r="F243" t="s">
        <v>8</v>
      </c>
      <c r="G243" t="s">
        <v>3</v>
      </c>
      <c r="H243" t="s">
        <v>3</v>
      </c>
    </row>
    <row r="244" spans="1:8" x14ac:dyDescent="0.45">
      <c r="A244" s="38">
        <v>33</v>
      </c>
      <c r="B244" t="s">
        <v>1879</v>
      </c>
      <c r="C244">
        <v>2</v>
      </c>
      <c r="D244" t="s">
        <v>0</v>
      </c>
      <c r="E244" t="s">
        <v>231</v>
      </c>
      <c r="F244" t="s">
        <v>232</v>
      </c>
      <c r="G244" t="s">
        <v>3</v>
      </c>
      <c r="H244" t="s">
        <v>3</v>
      </c>
    </row>
    <row r="245" spans="1:8" x14ac:dyDescent="0.45">
      <c r="A245" s="38">
        <v>34</v>
      </c>
      <c r="B245" t="s">
        <v>1880</v>
      </c>
      <c r="C245">
        <v>2</v>
      </c>
      <c r="D245" t="s">
        <v>0</v>
      </c>
      <c r="E245" t="s">
        <v>237</v>
      </c>
      <c r="F245" t="s">
        <v>238</v>
      </c>
      <c r="G245" t="s">
        <v>3</v>
      </c>
      <c r="H245" t="s">
        <v>3</v>
      </c>
    </row>
    <row r="246" spans="1:8" x14ac:dyDescent="0.45">
      <c r="A246" s="38">
        <v>35</v>
      </c>
      <c r="B246" t="s">
        <v>1881</v>
      </c>
      <c r="C246">
        <v>2</v>
      </c>
      <c r="D246" t="s">
        <v>0</v>
      </c>
      <c r="E246" t="s">
        <v>231</v>
      </c>
      <c r="F246" t="s">
        <v>232</v>
      </c>
      <c r="G246" t="s">
        <v>3</v>
      </c>
      <c r="H246" t="s">
        <v>3</v>
      </c>
    </row>
    <row r="247" spans="1:8" x14ac:dyDescent="0.45">
      <c r="A247" s="38">
        <v>36</v>
      </c>
      <c r="B247" t="s">
        <v>1126</v>
      </c>
      <c r="C247">
        <v>2</v>
      </c>
      <c r="D247" t="s">
        <v>0</v>
      </c>
      <c r="E247" t="s">
        <v>1</v>
      </c>
      <c r="F247" t="s">
        <v>2</v>
      </c>
      <c r="G247" t="s">
        <v>3</v>
      </c>
      <c r="H247" t="s">
        <v>3</v>
      </c>
    </row>
    <row r="248" spans="1:8" x14ac:dyDescent="0.45">
      <c r="A248" s="38">
        <v>37</v>
      </c>
      <c r="B248" t="s">
        <v>1882</v>
      </c>
      <c r="C248">
        <v>2</v>
      </c>
      <c r="D248" t="s">
        <v>0</v>
      </c>
      <c r="E248" t="s">
        <v>231</v>
      </c>
      <c r="F248" t="s">
        <v>232</v>
      </c>
      <c r="G248" t="s">
        <v>3</v>
      </c>
      <c r="H248" t="s">
        <v>3</v>
      </c>
    </row>
    <row r="249" spans="1:8" x14ac:dyDescent="0.45">
      <c r="A249" s="38">
        <v>38</v>
      </c>
      <c r="B249" t="s">
        <v>1127</v>
      </c>
      <c r="C249">
        <v>2</v>
      </c>
      <c r="D249" t="s">
        <v>0</v>
      </c>
      <c r="E249" t="s">
        <v>1</v>
      </c>
      <c r="F249" t="s">
        <v>2</v>
      </c>
      <c r="G249" t="s">
        <v>3</v>
      </c>
      <c r="H249" t="s">
        <v>3</v>
      </c>
    </row>
    <row r="250" spans="1:8" x14ac:dyDescent="0.45">
      <c r="A250" s="38">
        <v>39</v>
      </c>
      <c r="B250" t="s">
        <v>1128</v>
      </c>
      <c r="C250">
        <v>2</v>
      </c>
      <c r="D250" t="s">
        <v>0</v>
      </c>
      <c r="E250" t="s">
        <v>1</v>
      </c>
      <c r="F250" t="s">
        <v>2</v>
      </c>
      <c r="G250" t="s">
        <v>3</v>
      </c>
      <c r="H250" t="s">
        <v>3</v>
      </c>
    </row>
    <row r="251" spans="1:8" x14ac:dyDescent="0.45">
      <c r="A251" s="38">
        <v>40</v>
      </c>
      <c r="B251" t="s">
        <v>1883</v>
      </c>
      <c r="C251">
        <v>2</v>
      </c>
      <c r="D251" t="s">
        <v>0</v>
      </c>
      <c r="E251" t="s">
        <v>231</v>
      </c>
      <c r="F251" t="s">
        <v>232</v>
      </c>
      <c r="G251" t="s">
        <v>3</v>
      </c>
      <c r="H251" t="s">
        <v>3</v>
      </c>
    </row>
    <row r="252" spans="1:8" x14ac:dyDescent="0.45">
      <c r="A252" s="38">
        <v>41</v>
      </c>
      <c r="B252" t="s">
        <v>1129</v>
      </c>
      <c r="C252">
        <v>2</v>
      </c>
      <c r="D252" t="s">
        <v>0</v>
      </c>
      <c r="E252" t="s">
        <v>1</v>
      </c>
      <c r="F252" t="s">
        <v>2</v>
      </c>
      <c r="G252" t="s">
        <v>3</v>
      </c>
      <c r="H252" t="s">
        <v>3</v>
      </c>
    </row>
    <row r="253" spans="1:8" x14ac:dyDescent="0.45">
      <c r="A253" s="38">
        <v>42</v>
      </c>
      <c r="B253" t="s">
        <v>1884</v>
      </c>
      <c r="C253">
        <v>2</v>
      </c>
      <c r="D253" t="s">
        <v>0</v>
      </c>
      <c r="E253" t="s">
        <v>231</v>
      </c>
      <c r="F253" t="s">
        <v>232</v>
      </c>
      <c r="G253" t="s">
        <v>3</v>
      </c>
      <c r="H253" t="s">
        <v>3</v>
      </c>
    </row>
    <row r="254" spans="1:8" x14ac:dyDescent="0.45">
      <c r="A254" s="38">
        <v>43</v>
      </c>
      <c r="B254" t="s">
        <v>1885</v>
      </c>
      <c r="C254">
        <v>2</v>
      </c>
      <c r="D254" t="s">
        <v>0</v>
      </c>
      <c r="E254" t="s">
        <v>231</v>
      </c>
      <c r="F254" t="s">
        <v>232</v>
      </c>
      <c r="G254" t="s">
        <v>3</v>
      </c>
      <c r="H254" t="s">
        <v>3</v>
      </c>
    </row>
    <row r="255" spans="1:8" x14ac:dyDescent="0.45">
      <c r="A255" s="38">
        <v>44</v>
      </c>
      <c r="B255" t="s">
        <v>1886</v>
      </c>
      <c r="C255">
        <v>2</v>
      </c>
      <c r="D255" t="s">
        <v>0</v>
      </c>
      <c r="E255" t="s">
        <v>231</v>
      </c>
      <c r="F255" t="s">
        <v>232</v>
      </c>
      <c r="G255" t="s">
        <v>3</v>
      </c>
      <c r="H255" t="s">
        <v>3</v>
      </c>
    </row>
    <row r="256" spans="1:8" x14ac:dyDescent="0.45">
      <c r="A256" s="38">
        <v>45</v>
      </c>
      <c r="B256" t="s">
        <v>1887</v>
      </c>
      <c r="C256">
        <v>2</v>
      </c>
      <c r="D256" t="s">
        <v>0</v>
      </c>
      <c r="E256" t="s">
        <v>237</v>
      </c>
      <c r="F256" t="s">
        <v>238</v>
      </c>
      <c r="G256" t="s">
        <v>3</v>
      </c>
      <c r="H256" t="s">
        <v>3</v>
      </c>
    </row>
    <row r="257" spans="1:8" x14ac:dyDescent="0.45">
      <c r="A257" s="38">
        <v>46</v>
      </c>
      <c r="B257" t="s">
        <v>1130</v>
      </c>
      <c r="C257">
        <v>2</v>
      </c>
      <c r="D257" t="s">
        <v>0</v>
      </c>
      <c r="E257" t="s">
        <v>1</v>
      </c>
      <c r="F257" t="s">
        <v>2</v>
      </c>
      <c r="G257" t="s">
        <v>3</v>
      </c>
      <c r="H257" t="s">
        <v>3</v>
      </c>
    </row>
    <row r="258" spans="1:8" x14ac:dyDescent="0.45">
      <c r="A258" s="38">
        <v>47</v>
      </c>
      <c r="B258" t="s">
        <v>1273</v>
      </c>
      <c r="C258">
        <v>2</v>
      </c>
      <c r="D258" t="s">
        <v>0</v>
      </c>
      <c r="E258" t="s">
        <v>7</v>
      </c>
      <c r="F258" t="s">
        <v>8</v>
      </c>
      <c r="G258" t="s">
        <v>3</v>
      </c>
      <c r="H258" t="s">
        <v>3</v>
      </c>
    </row>
    <row r="259" spans="1:8" x14ac:dyDescent="0.45">
      <c r="A259" s="38">
        <v>48</v>
      </c>
      <c r="B259" t="s">
        <v>1131</v>
      </c>
      <c r="C259">
        <v>2</v>
      </c>
      <c r="D259" t="s">
        <v>0</v>
      </c>
      <c r="E259" t="s">
        <v>1</v>
      </c>
      <c r="F259" t="s">
        <v>2</v>
      </c>
      <c r="G259" t="s">
        <v>3</v>
      </c>
      <c r="H259" t="s">
        <v>3</v>
      </c>
    </row>
    <row r="260" spans="1:8" x14ac:dyDescent="0.45">
      <c r="A260" s="38">
        <v>49</v>
      </c>
      <c r="B260" t="s">
        <v>1132</v>
      </c>
      <c r="C260">
        <v>2</v>
      </c>
      <c r="D260" t="s">
        <v>0</v>
      </c>
      <c r="E260" t="s">
        <v>1</v>
      </c>
      <c r="F260" t="s">
        <v>2</v>
      </c>
      <c r="G260" t="s">
        <v>3</v>
      </c>
      <c r="H260" t="s">
        <v>3</v>
      </c>
    </row>
    <row r="261" spans="1:8" x14ac:dyDescent="0.45">
      <c r="A261" s="38">
        <v>50</v>
      </c>
      <c r="B261" t="s">
        <v>1133</v>
      </c>
      <c r="C261">
        <v>2</v>
      </c>
      <c r="D261" t="s">
        <v>0</v>
      </c>
      <c r="E261" t="s">
        <v>1</v>
      </c>
      <c r="F261" t="s">
        <v>2</v>
      </c>
      <c r="G261" t="s">
        <v>3</v>
      </c>
      <c r="H261" t="s">
        <v>3</v>
      </c>
    </row>
    <row r="262" spans="1:8" x14ac:dyDescent="0.45">
      <c r="A262" s="38"/>
    </row>
    <row r="263" spans="1:8" x14ac:dyDescent="0.45">
      <c r="A263" s="3" t="s">
        <v>216</v>
      </c>
      <c r="B263" s="3" t="s">
        <v>229</v>
      </c>
      <c r="D263" s="3" t="s">
        <v>220</v>
      </c>
      <c r="E263" s="3">
        <v>50</v>
      </c>
    </row>
    <row r="264" spans="1:8" x14ac:dyDescent="0.45">
      <c r="A264" s="38">
        <v>1</v>
      </c>
      <c r="B264" t="s">
        <v>1349</v>
      </c>
      <c r="C264">
        <v>2</v>
      </c>
      <c r="D264" t="s">
        <v>0</v>
      </c>
      <c r="E264" t="s">
        <v>374</v>
      </c>
      <c r="F264" t="s">
        <v>375</v>
      </c>
      <c r="G264" t="s">
        <v>3</v>
      </c>
      <c r="H264" t="s">
        <v>3</v>
      </c>
    </row>
    <row r="265" spans="1:8" x14ac:dyDescent="0.45">
      <c r="A265" s="38">
        <v>2</v>
      </c>
      <c r="B265" t="s">
        <v>1350</v>
      </c>
      <c r="C265">
        <v>2</v>
      </c>
      <c r="D265" t="s">
        <v>0</v>
      </c>
      <c r="E265" t="s">
        <v>378</v>
      </c>
      <c r="F265" t="s">
        <v>379</v>
      </c>
      <c r="G265" t="s">
        <v>3</v>
      </c>
      <c r="H265" t="s">
        <v>3</v>
      </c>
    </row>
    <row r="266" spans="1:8" x14ac:dyDescent="0.45">
      <c r="A266" s="38">
        <v>3</v>
      </c>
      <c r="B266" t="s">
        <v>1351</v>
      </c>
      <c r="C266">
        <v>2</v>
      </c>
      <c r="D266" t="s">
        <v>0</v>
      </c>
      <c r="E266" t="s">
        <v>374</v>
      </c>
      <c r="F266" t="s">
        <v>375</v>
      </c>
      <c r="G266" t="s">
        <v>3</v>
      </c>
      <c r="H266" t="s">
        <v>3</v>
      </c>
    </row>
    <row r="267" spans="1:8" x14ac:dyDescent="0.45">
      <c r="A267" s="38">
        <v>4</v>
      </c>
      <c r="B267" t="s">
        <v>1352</v>
      </c>
      <c r="C267">
        <v>2</v>
      </c>
      <c r="D267" t="s">
        <v>0</v>
      </c>
      <c r="E267" t="s">
        <v>374</v>
      </c>
      <c r="F267" t="s">
        <v>375</v>
      </c>
      <c r="G267" t="s">
        <v>3</v>
      </c>
      <c r="H267" t="s">
        <v>3</v>
      </c>
    </row>
    <row r="268" spans="1:8" x14ac:dyDescent="0.45">
      <c r="A268" s="38">
        <v>5</v>
      </c>
      <c r="B268" t="s">
        <v>1353</v>
      </c>
      <c r="C268">
        <v>2</v>
      </c>
      <c r="D268" t="s">
        <v>0</v>
      </c>
      <c r="E268" t="s">
        <v>378</v>
      </c>
      <c r="F268" t="s">
        <v>379</v>
      </c>
      <c r="G268" t="s">
        <v>3</v>
      </c>
      <c r="H268" t="s">
        <v>3</v>
      </c>
    </row>
    <row r="269" spans="1:8" x14ac:dyDescent="0.45">
      <c r="A269" s="38">
        <v>6</v>
      </c>
      <c r="B269" t="s">
        <v>1354</v>
      </c>
      <c r="C269">
        <v>2</v>
      </c>
      <c r="D269" t="s">
        <v>0</v>
      </c>
      <c r="E269" t="s">
        <v>374</v>
      </c>
      <c r="F269" t="s">
        <v>375</v>
      </c>
      <c r="G269" t="s">
        <v>3</v>
      </c>
      <c r="H269" t="s">
        <v>3</v>
      </c>
    </row>
    <row r="270" spans="1:8" x14ac:dyDescent="0.45">
      <c r="A270" s="38">
        <v>7</v>
      </c>
      <c r="B270" t="s">
        <v>1355</v>
      </c>
      <c r="C270">
        <v>2</v>
      </c>
      <c r="D270" t="s">
        <v>0</v>
      </c>
      <c r="E270" t="s">
        <v>374</v>
      </c>
      <c r="F270" t="s">
        <v>375</v>
      </c>
      <c r="G270" t="s">
        <v>3</v>
      </c>
      <c r="H270" t="s">
        <v>3</v>
      </c>
    </row>
    <row r="271" spans="1:8" x14ac:dyDescent="0.45">
      <c r="A271" s="38">
        <v>8</v>
      </c>
      <c r="B271" t="s">
        <v>1356</v>
      </c>
      <c r="C271">
        <v>2</v>
      </c>
      <c r="D271" t="s">
        <v>0</v>
      </c>
      <c r="E271" t="s">
        <v>374</v>
      </c>
      <c r="F271" t="s">
        <v>375</v>
      </c>
      <c r="G271" t="s">
        <v>3</v>
      </c>
      <c r="H271" t="s">
        <v>3</v>
      </c>
    </row>
    <row r="272" spans="1:8" x14ac:dyDescent="0.45">
      <c r="A272" s="38">
        <v>9</v>
      </c>
      <c r="B272" t="s">
        <v>1357</v>
      </c>
      <c r="C272">
        <v>2</v>
      </c>
      <c r="D272" t="s">
        <v>0</v>
      </c>
      <c r="E272" t="s">
        <v>378</v>
      </c>
      <c r="F272" t="s">
        <v>379</v>
      </c>
      <c r="G272" t="s">
        <v>3</v>
      </c>
      <c r="H272" t="s">
        <v>3</v>
      </c>
    </row>
    <row r="273" spans="1:8" x14ac:dyDescent="0.45">
      <c r="A273" s="38">
        <v>10</v>
      </c>
      <c r="B273" t="s">
        <v>1358</v>
      </c>
      <c r="C273">
        <v>2</v>
      </c>
      <c r="D273" t="s">
        <v>0</v>
      </c>
      <c r="E273" t="s">
        <v>374</v>
      </c>
      <c r="F273" t="s">
        <v>375</v>
      </c>
      <c r="G273" t="s">
        <v>3</v>
      </c>
      <c r="H273" t="s">
        <v>3</v>
      </c>
    </row>
    <row r="274" spans="1:8" x14ac:dyDescent="0.45">
      <c r="A274" s="38">
        <v>11</v>
      </c>
      <c r="B274" t="s">
        <v>1359</v>
      </c>
      <c r="C274">
        <v>2</v>
      </c>
      <c r="D274" t="s">
        <v>0</v>
      </c>
      <c r="E274" t="s">
        <v>378</v>
      </c>
      <c r="F274" t="s">
        <v>379</v>
      </c>
      <c r="G274" t="s">
        <v>3</v>
      </c>
      <c r="H274" t="s">
        <v>3</v>
      </c>
    </row>
    <row r="275" spans="1:8" x14ac:dyDescent="0.45">
      <c r="A275" s="38">
        <v>12</v>
      </c>
      <c r="B275" t="s">
        <v>1360</v>
      </c>
      <c r="C275">
        <v>2</v>
      </c>
      <c r="D275" t="s">
        <v>0</v>
      </c>
      <c r="E275" t="s">
        <v>378</v>
      </c>
      <c r="F275" t="s">
        <v>379</v>
      </c>
      <c r="G275" t="s">
        <v>3</v>
      </c>
      <c r="H275" t="s">
        <v>3</v>
      </c>
    </row>
    <row r="276" spans="1:8" x14ac:dyDescent="0.45">
      <c r="A276" s="38">
        <v>13</v>
      </c>
      <c r="B276" t="s">
        <v>1361</v>
      </c>
      <c r="C276">
        <v>2</v>
      </c>
      <c r="D276" t="s">
        <v>0</v>
      </c>
      <c r="E276" t="s">
        <v>374</v>
      </c>
      <c r="F276" t="s">
        <v>375</v>
      </c>
      <c r="G276" t="s">
        <v>3</v>
      </c>
      <c r="H276" t="s">
        <v>3</v>
      </c>
    </row>
    <row r="277" spans="1:8" x14ac:dyDescent="0.45">
      <c r="A277" s="38">
        <v>14</v>
      </c>
      <c r="B277" t="s">
        <v>1362</v>
      </c>
      <c r="C277">
        <v>2</v>
      </c>
      <c r="D277" t="s">
        <v>0</v>
      </c>
      <c r="E277" t="s">
        <v>378</v>
      </c>
      <c r="F277" t="s">
        <v>379</v>
      </c>
      <c r="G277" t="s">
        <v>3</v>
      </c>
      <c r="H277" t="s">
        <v>3</v>
      </c>
    </row>
    <row r="278" spans="1:8" x14ac:dyDescent="0.45">
      <c r="A278" s="38">
        <v>15</v>
      </c>
      <c r="B278" t="s">
        <v>1363</v>
      </c>
      <c r="C278">
        <v>2</v>
      </c>
      <c r="D278" t="s">
        <v>0</v>
      </c>
      <c r="E278" t="s">
        <v>374</v>
      </c>
      <c r="F278" t="s">
        <v>375</v>
      </c>
      <c r="G278" t="s">
        <v>3</v>
      </c>
      <c r="H278" t="s">
        <v>3</v>
      </c>
    </row>
    <row r="279" spans="1:8" x14ac:dyDescent="0.45">
      <c r="A279" s="38">
        <v>16</v>
      </c>
      <c r="B279" t="s">
        <v>1364</v>
      </c>
      <c r="C279">
        <v>2</v>
      </c>
      <c r="D279" t="s">
        <v>0</v>
      </c>
      <c r="E279" t="s">
        <v>57</v>
      </c>
      <c r="F279" t="s">
        <v>58</v>
      </c>
      <c r="G279" t="s">
        <v>3</v>
      </c>
      <c r="H279" t="s">
        <v>3</v>
      </c>
    </row>
    <row r="280" spans="1:8" x14ac:dyDescent="0.45">
      <c r="A280" s="38">
        <v>17</v>
      </c>
      <c r="B280" t="s">
        <v>1365</v>
      </c>
      <c r="C280">
        <v>2</v>
      </c>
      <c r="D280" t="s">
        <v>0</v>
      </c>
      <c r="E280" t="s">
        <v>374</v>
      </c>
      <c r="F280" t="s">
        <v>375</v>
      </c>
      <c r="G280" t="s">
        <v>3</v>
      </c>
      <c r="H280" t="s">
        <v>3</v>
      </c>
    </row>
    <row r="281" spans="1:8" x14ac:dyDescent="0.45">
      <c r="A281" s="38">
        <v>18</v>
      </c>
      <c r="B281" t="s">
        <v>1366</v>
      </c>
      <c r="C281">
        <v>2</v>
      </c>
      <c r="D281" t="s">
        <v>0</v>
      </c>
      <c r="E281" t="s">
        <v>374</v>
      </c>
      <c r="F281" t="s">
        <v>375</v>
      </c>
      <c r="G281" t="s">
        <v>3</v>
      </c>
      <c r="H281" t="s">
        <v>3</v>
      </c>
    </row>
    <row r="282" spans="1:8" x14ac:dyDescent="0.45">
      <c r="A282" s="38">
        <v>19</v>
      </c>
      <c r="B282" t="s">
        <v>1367</v>
      </c>
      <c r="C282">
        <v>2</v>
      </c>
      <c r="D282" t="s">
        <v>0</v>
      </c>
      <c r="E282" t="s">
        <v>378</v>
      </c>
      <c r="F282" t="s">
        <v>379</v>
      </c>
      <c r="G282" t="s">
        <v>3</v>
      </c>
      <c r="H282" t="s">
        <v>3</v>
      </c>
    </row>
    <row r="283" spans="1:8" x14ac:dyDescent="0.45">
      <c r="A283" s="38">
        <v>20</v>
      </c>
      <c r="B283" t="s">
        <v>1368</v>
      </c>
      <c r="C283">
        <v>2</v>
      </c>
      <c r="D283" t="s">
        <v>0</v>
      </c>
      <c r="E283" t="s">
        <v>378</v>
      </c>
      <c r="F283" t="s">
        <v>379</v>
      </c>
      <c r="G283" t="s">
        <v>3</v>
      </c>
      <c r="H283" t="s">
        <v>3</v>
      </c>
    </row>
    <row r="284" spans="1:8" x14ac:dyDescent="0.45">
      <c r="A284" s="38">
        <v>21</v>
      </c>
      <c r="B284" t="s">
        <v>1369</v>
      </c>
      <c r="C284">
        <v>2</v>
      </c>
      <c r="D284" t="s">
        <v>0</v>
      </c>
      <c r="E284" t="s">
        <v>374</v>
      </c>
      <c r="F284" t="s">
        <v>375</v>
      </c>
      <c r="G284" t="s">
        <v>3</v>
      </c>
      <c r="H284" t="s">
        <v>3</v>
      </c>
    </row>
    <row r="285" spans="1:8" x14ac:dyDescent="0.45">
      <c r="A285" s="38">
        <v>22</v>
      </c>
      <c r="B285" t="s">
        <v>1370</v>
      </c>
      <c r="C285">
        <v>2</v>
      </c>
      <c r="D285" t="s">
        <v>0</v>
      </c>
      <c r="E285" t="s">
        <v>374</v>
      </c>
      <c r="F285" t="s">
        <v>375</v>
      </c>
      <c r="G285" t="s">
        <v>3</v>
      </c>
      <c r="H285" t="s">
        <v>3</v>
      </c>
    </row>
    <row r="286" spans="1:8" x14ac:dyDescent="0.45">
      <c r="A286" s="38">
        <v>23</v>
      </c>
      <c r="B286" t="s">
        <v>1371</v>
      </c>
      <c r="C286">
        <v>2</v>
      </c>
      <c r="D286" t="s">
        <v>0</v>
      </c>
      <c r="E286" t="s">
        <v>374</v>
      </c>
      <c r="F286" t="s">
        <v>375</v>
      </c>
      <c r="G286" t="s">
        <v>3</v>
      </c>
      <c r="H286" t="s">
        <v>3</v>
      </c>
    </row>
    <row r="287" spans="1:8" x14ac:dyDescent="0.45">
      <c r="A287" s="38">
        <v>24</v>
      </c>
      <c r="B287" t="s">
        <v>1372</v>
      </c>
      <c r="C287">
        <v>2</v>
      </c>
      <c r="D287" t="s">
        <v>0</v>
      </c>
      <c r="E287" t="s">
        <v>374</v>
      </c>
      <c r="F287" t="s">
        <v>375</v>
      </c>
      <c r="G287" t="s">
        <v>3</v>
      </c>
      <c r="H287" t="s">
        <v>3</v>
      </c>
    </row>
    <row r="288" spans="1:8" x14ac:dyDescent="0.45">
      <c r="A288" s="38">
        <v>25</v>
      </c>
      <c r="B288" t="s">
        <v>1373</v>
      </c>
      <c r="C288">
        <v>2</v>
      </c>
      <c r="D288" t="s">
        <v>0</v>
      </c>
      <c r="E288" t="s">
        <v>374</v>
      </c>
      <c r="F288" t="s">
        <v>375</v>
      </c>
      <c r="G288" t="s">
        <v>3</v>
      </c>
      <c r="H288" t="s">
        <v>3</v>
      </c>
    </row>
    <row r="289" spans="1:8" x14ac:dyDescent="0.45">
      <c r="A289" s="38">
        <v>26</v>
      </c>
      <c r="B289" t="s">
        <v>1374</v>
      </c>
      <c r="C289">
        <v>2</v>
      </c>
      <c r="D289" t="s">
        <v>0</v>
      </c>
      <c r="E289" t="s">
        <v>374</v>
      </c>
      <c r="F289" t="s">
        <v>375</v>
      </c>
      <c r="G289" t="s">
        <v>3</v>
      </c>
      <c r="H289" t="s">
        <v>3</v>
      </c>
    </row>
    <row r="290" spans="1:8" x14ac:dyDescent="0.45">
      <c r="A290" s="38">
        <v>27</v>
      </c>
      <c r="B290" t="s">
        <v>1375</v>
      </c>
      <c r="C290">
        <v>2</v>
      </c>
      <c r="D290" t="s">
        <v>0</v>
      </c>
      <c r="E290" t="s">
        <v>374</v>
      </c>
      <c r="F290" t="s">
        <v>375</v>
      </c>
      <c r="G290" t="s">
        <v>3</v>
      </c>
      <c r="H290" t="s">
        <v>3</v>
      </c>
    </row>
    <row r="291" spans="1:8" x14ac:dyDescent="0.45">
      <c r="A291" s="38">
        <v>28</v>
      </c>
      <c r="B291" t="s">
        <v>1376</v>
      </c>
      <c r="C291">
        <v>2</v>
      </c>
      <c r="D291" t="s">
        <v>0</v>
      </c>
      <c r="E291" t="s">
        <v>378</v>
      </c>
      <c r="F291" t="s">
        <v>379</v>
      </c>
      <c r="G291" t="s">
        <v>3</v>
      </c>
      <c r="H291" t="s">
        <v>3</v>
      </c>
    </row>
    <row r="292" spans="1:8" x14ac:dyDescent="0.45">
      <c r="A292" s="38">
        <v>29</v>
      </c>
      <c r="B292" t="s">
        <v>1377</v>
      </c>
      <c r="C292">
        <v>2</v>
      </c>
      <c r="D292" t="s">
        <v>0</v>
      </c>
      <c r="E292" t="s">
        <v>378</v>
      </c>
      <c r="F292" t="s">
        <v>379</v>
      </c>
      <c r="G292" t="s">
        <v>3</v>
      </c>
      <c r="H292" t="s">
        <v>3</v>
      </c>
    </row>
    <row r="293" spans="1:8" x14ac:dyDescent="0.45">
      <c r="A293" s="38">
        <v>30</v>
      </c>
      <c r="B293" t="s">
        <v>1378</v>
      </c>
      <c r="C293">
        <v>2</v>
      </c>
      <c r="D293" t="s">
        <v>0</v>
      </c>
      <c r="E293" t="s">
        <v>378</v>
      </c>
      <c r="F293" t="s">
        <v>379</v>
      </c>
      <c r="G293" t="s">
        <v>3</v>
      </c>
      <c r="H293" t="s">
        <v>3</v>
      </c>
    </row>
    <row r="294" spans="1:8" x14ac:dyDescent="0.45">
      <c r="A294" s="38">
        <v>31</v>
      </c>
      <c r="B294" t="s">
        <v>1379</v>
      </c>
      <c r="C294">
        <v>2</v>
      </c>
      <c r="D294" t="s">
        <v>0</v>
      </c>
      <c r="E294" t="s">
        <v>374</v>
      </c>
      <c r="F294" t="s">
        <v>375</v>
      </c>
      <c r="G294" t="s">
        <v>3</v>
      </c>
      <c r="H294" t="s">
        <v>3</v>
      </c>
    </row>
    <row r="295" spans="1:8" x14ac:dyDescent="0.45">
      <c r="A295" s="38">
        <v>32</v>
      </c>
      <c r="B295" t="s">
        <v>1380</v>
      </c>
      <c r="C295">
        <v>2</v>
      </c>
      <c r="D295" t="s">
        <v>0</v>
      </c>
      <c r="E295" t="s">
        <v>378</v>
      </c>
      <c r="F295" t="s">
        <v>379</v>
      </c>
      <c r="G295" t="s">
        <v>3</v>
      </c>
      <c r="H295" t="s">
        <v>3</v>
      </c>
    </row>
    <row r="296" spans="1:8" x14ac:dyDescent="0.45">
      <c r="A296" s="38">
        <v>33</v>
      </c>
      <c r="B296" t="s">
        <v>1381</v>
      </c>
      <c r="C296">
        <v>2</v>
      </c>
      <c r="D296" t="s">
        <v>0</v>
      </c>
      <c r="E296" t="s">
        <v>374</v>
      </c>
      <c r="F296" t="s">
        <v>375</v>
      </c>
      <c r="G296" t="s">
        <v>3</v>
      </c>
      <c r="H296" t="s">
        <v>3</v>
      </c>
    </row>
    <row r="297" spans="1:8" x14ac:dyDescent="0.45">
      <c r="A297" s="38">
        <v>34</v>
      </c>
      <c r="B297" t="s">
        <v>1382</v>
      </c>
      <c r="C297">
        <v>2</v>
      </c>
      <c r="D297" t="s">
        <v>0</v>
      </c>
      <c r="E297" t="s">
        <v>374</v>
      </c>
      <c r="F297" t="s">
        <v>375</v>
      </c>
      <c r="G297" t="s">
        <v>3</v>
      </c>
      <c r="H297" t="s">
        <v>3</v>
      </c>
    </row>
    <row r="298" spans="1:8" x14ac:dyDescent="0.45">
      <c r="A298" s="38">
        <v>35</v>
      </c>
      <c r="B298" t="s">
        <v>1383</v>
      </c>
      <c r="C298">
        <v>2</v>
      </c>
      <c r="D298" t="s">
        <v>0</v>
      </c>
      <c r="E298" t="s">
        <v>374</v>
      </c>
      <c r="F298" t="s">
        <v>375</v>
      </c>
      <c r="G298" t="s">
        <v>3</v>
      </c>
      <c r="H298" t="s">
        <v>3</v>
      </c>
    </row>
    <row r="299" spans="1:8" x14ac:dyDescent="0.45">
      <c r="A299" s="38">
        <v>36</v>
      </c>
      <c r="B299" t="s">
        <v>1384</v>
      </c>
      <c r="C299">
        <v>2</v>
      </c>
      <c r="D299" t="s">
        <v>0</v>
      </c>
      <c r="E299" t="s">
        <v>374</v>
      </c>
      <c r="F299" t="s">
        <v>375</v>
      </c>
      <c r="G299" t="s">
        <v>3</v>
      </c>
      <c r="H299" t="s">
        <v>3</v>
      </c>
    </row>
    <row r="300" spans="1:8" x14ac:dyDescent="0.45">
      <c r="A300" s="38">
        <v>37</v>
      </c>
      <c r="B300" t="s">
        <v>1385</v>
      </c>
      <c r="C300">
        <v>2</v>
      </c>
      <c r="D300" t="s">
        <v>0</v>
      </c>
      <c r="E300" t="s">
        <v>378</v>
      </c>
      <c r="F300" t="s">
        <v>379</v>
      </c>
      <c r="G300" t="s">
        <v>3</v>
      </c>
      <c r="H300" t="s">
        <v>3</v>
      </c>
    </row>
    <row r="301" spans="1:8" x14ac:dyDescent="0.45">
      <c r="A301" s="38">
        <v>38</v>
      </c>
      <c r="B301" t="s">
        <v>1386</v>
      </c>
      <c r="C301">
        <v>2</v>
      </c>
      <c r="D301" t="s">
        <v>0</v>
      </c>
      <c r="E301" t="s">
        <v>374</v>
      </c>
      <c r="F301" t="s">
        <v>375</v>
      </c>
      <c r="G301" t="s">
        <v>3</v>
      </c>
      <c r="H301" t="s">
        <v>3</v>
      </c>
    </row>
    <row r="302" spans="1:8" x14ac:dyDescent="0.45">
      <c r="A302" s="38">
        <v>39</v>
      </c>
      <c r="B302" t="s">
        <v>1387</v>
      </c>
      <c r="C302">
        <v>2</v>
      </c>
      <c r="D302" t="s">
        <v>0</v>
      </c>
      <c r="E302" t="s">
        <v>374</v>
      </c>
      <c r="F302" t="s">
        <v>375</v>
      </c>
      <c r="G302" t="s">
        <v>3</v>
      </c>
      <c r="H302" t="s">
        <v>3</v>
      </c>
    </row>
    <row r="303" spans="1:8" x14ac:dyDescent="0.45">
      <c r="A303" s="38">
        <v>40</v>
      </c>
      <c r="B303" t="s">
        <v>1388</v>
      </c>
      <c r="C303">
        <v>2</v>
      </c>
      <c r="D303" t="s">
        <v>0</v>
      </c>
      <c r="E303" t="s">
        <v>378</v>
      </c>
      <c r="F303" t="s">
        <v>379</v>
      </c>
      <c r="G303" t="s">
        <v>3</v>
      </c>
      <c r="H303" t="s">
        <v>3</v>
      </c>
    </row>
    <row r="304" spans="1:8" x14ac:dyDescent="0.45">
      <c r="A304" s="38">
        <v>41</v>
      </c>
      <c r="B304" t="s">
        <v>1389</v>
      </c>
      <c r="C304">
        <v>2</v>
      </c>
      <c r="D304" t="s">
        <v>0</v>
      </c>
      <c r="E304" t="s">
        <v>374</v>
      </c>
      <c r="F304" t="s">
        <v>375</v>
      </c>
      <c r="G304" t="s">
        <v>3</v>
      </c>
      <c r="H304" t="s">
        <v>3</v>
      </c>
    </row>
    <row r="305" spans="1:8" x14ac:dyDescent="0.45">
      <c r="A305" s="38">
        <v>42</v>
      </c>
      <c r="B305" t="s">
        <v>1390</v>
      </c>
      <c r="C305">
        <v>2</v>
      </c>
      <c r="D305" t="s">
        <v>0</v>
      </c>
      <c r="E305" t="s">
        <v>374</v>
      </c>
      <c r="F305" t="s">
        <v>375</v>
      </c>
      <c r="G305" t="s">
        <v>3</v>
      </c>
      <c r="H305" t="s">
        <v>3</v>
      </c>
    </row>
    <row r="306" spans="1:8" x14ac:dyDescent="0.45">
      <c r="A306" s="38">
        <v>43</v>
      </c>
      <c r="B306" t="s">
        <v>1391</v>
      </c>
      <c r="C306">
        <v>2</v>
      </c>
      <c r="D306" t="s">
        <v>0</v>
      </c>
      <c r="E306" t="s">
        <v>374</v>
      </c>
      <c r="F306" t="s">
        <v>375</v>
      </c>
      <c r="G306" t="s">
        <v>3</v>
      </c>
      <c r="H306" t="s">
        <v>3</v>
      </c>
    </row>
    <row r="307" spans="1:8" x14ac:dyDescent="0.45">
      <c r="A307" s="38">
        <v>44</v>
      </c>
      <c r="B307" t="s">
        <v>1392</v>
      </c>
      <c r="C307">
        <v>2</v>
      </c>
      <c r="D307" t="s">
        <v>0</v>
      </c>
      <c r="E307" t="s">
        <v>374</v>
      </c>
      <c r="F307" t="s">
        <v>375</v>
      </c>
      <c r="G307" t="s">
        <v>3</v>
      </c>
      <c r="H307" t="s">
        <v>3</v>
      </c>
    </row>
    <row r="308" spans="1:8" x14ac:dyDescent="0.45">
      <c r="A308" s="38">
        <v>45</v>
      </c>
      <c r="B308" t="s">
        <v>1393</v>
      </c>
      <c r="C308">
        <v>2</v>
      </c>
      <c r="D308" t="s">
        <v>0</v>
      </c>
      <c r="E308" t="s">
        <v>378</v>
      </c>
      <c r="F308" t="s">
        <v>379</v>
      </c>
      <c r="G308" t="s">
        <v>3</v>
      </c>
      <c r="H308" t="s">
        <v>3</v>
      </c>
    </row>
    <row r="309" spans="1:8" x14ac:dyDescent="0.45">
      <c r="A309" s="38">
        <v>46</v>
      </c>
      <c r="B309" t="s">
        <v>1394</v>
      </c>
      <c r="C309">
        <v>2</v>
      </c>
      <c r="D309" t="s">
        <v>0</v>
      </c>
      <c r="E309" t="s">
        <v>374</v>
      </c>
      <c r="F309" t="s">
        <v>375</v>
      </c>
      <c r="G309" t="s">
        <v>3</v>
      </c>
      <c r="H309" t="s">
        <v>3</v>
      </c>
    </row>
    <row r="310" spans="1:8" x14ac:dyDescent="0.45">
      <c r="A310" s="38">
        <v>47</v>
      </c>
      <c r="B310" t="s">
        <v>1395</v>
      </c>
      <c r="C310">
        <v>2</v>
      </c>
      <c r="D310" t="s">
        <v>0</v>
      </c>
      <c r="E310" t="s">
        <v>374</v>
      </c>
      <c r="F310" t="s">
        <v>375</v>
      </c>
      <c r="G310" t="s">
        <v>3</v>
      </c>
      <c r="H310" t="s">
        <v>3</v>
      </c>
    </row>
    <row r="311" spans="1:8" x14ac:dyDescent="0.45">
      <c r="A311" s="38">
        <v>48</v>
      </c>
      <c r="B311" t="s">
        <v>1396</v>
      </c>
      <c r="C311">
        <v>2</v>
      </c>
      <c r="D311" t="s">
        <v>0</v>
      </c>
      <c r="E311" t="s">
        <v>374</v>
      </c>
      <c r="F311" t="s">
        <v>375</v>
      </c>
      <c r="G311" t="s">
        <v>3</v>
      </c>
      <c r="H311" t="s">
        <v>3</v>
      </c>
    </row>
    <row r="312" spans="1:8" x14ac:dyDescent="0.45">
      <c r="A312" s="38">
        <v>49</v>
      </c>
      <c r="B312" t="s">
        <v>1397</v>
      </c>
      <c r="C312">
        <v>2</v>
      </c>
      <c r="D312" t="s">
        <v>0</v>
      </c>
      <c r="E312" t="s">
        <v>374</v>
      </c>
      <c r="F312" t="s">
        <v>375</v>
      </c>
      <c r="G312" t="s">
        <v>3</v>
      </c>
      <c r="H312" t="s">
        <v>3</v>
      </c>
    </row>
    <row r="313" spans="1:8" x14ac:dyDescent="0.45">
      <c r="A313" s="38">
        <v>50</v>
      </c>
      <c r="B313" t="s">
        <v>1398</v>
      </c>
      <c r="C313">
        <v>2</v>
      </c>
      <c r="D313" t="s">
        <v>0</v>
      </c>
      <c r="E313" t="s">
        <v>378</v>
      </c>
      <c r="F313" t="s">
        <v>379</v>
      </c>
      <c r="G313" t="s">
        <v>3</v>
      </c>
      <c r="H313" t="s">
        <v>3</v>
      </c>
    </row>
    <row r="315" spans="1:8" x14ac:dyDescent="0.45">
      <c r="A315" s="3" t="s">
        <v>216</v>
      </c>
      <c r="B315" s="3" t="s">
        <v>229</v>
      </c>
      <c r="D315" s="3" t="s">
        <v>221</v>
      </c>
      <c r="E315" s="3">
        <v>50</v>
      </c>
    </row>
    <row r="316" spans="1:8" x14ac:dyDescent="0.45">
      <c r="A316" s="38">
        <v>1</v>
      </c>
      <c r="B316" t="s">
        <v>1308</v>
      </c>
      <c r="C316">
        <v>2</v>
      </c>
      <c r="D316" t="s">
        <v>0</v>
      </c>
      <c r="E316" t="s">
        <v>233</v>
      </c>
      <c r="F316" t="s">
        <v>234</v>
      </c>
      <c r="G316" t="s">
        <v>3</v>
      </c>
      <c r="H316" t="s">
        <v>3</v>
      </c>
    </row>
    <row r="317" spans="1:8" x14ac:dyDescent="0.45">
      <c r="A317" s="38">
        <v>2</v>
      </c>
      <c r="B317" t="s">
        <v>1309</v>
      </c>
      <c r="C317">
        <v>2</v>
      </c>
      <c r="D317" t="s">
        <v>0</v>
      </c>
      <c r="E317" t="s">
        <v>233</v>
      </c>
      <c r="F317" t="s">
        <v>234</v>
      </c>
      <c r="G317" t="s">
        <v>3</v>
      </c>
      <c r="H317" t="s">
        <v>3</v>
      </c>
    </row>
    <row r="318" spans="1:8" x14ac:dyDescent="0.45">
      <c r="A318" s="38">
        <v>3</v>
      </c>
      <c r="B318" t="s">
        <v>1289</v>
      </c>
      <c r="C318">
        <v>2</v>
      </c>
      <c r="D318" t="s">
        <v>0</v>
      </c>
      <c r="E318" t="s">
        <v>86</v>
      </c>
      <c r="F318" t="s">
        <v>87</v>
      </c>
      <c r="G318" t="s">
        <v>3</v>
      </c>
      <c r="H318" t="s">
        <v>3</v>
      </c>
    </row>
    <row r="319" spans="1:8" x14ac:dyDescent="0.45">
      <c r="A319" s="38">
        <v>4</v>
      </c>
      <c r="B319" t="s">
        <v>1295</v>
      </c>
      <c r="C319">
        <v>2</v>
      </c>
      <c r="D319" t="s">
        <v>0</v>
      </c>
      <c r="E319" t="s">
        <v>86</v>
      </c>
      <c r="F319" t="s">
        <v>87</v>
      </c>
      <c r="G319" t="s">
        <v>3</v>
      </c>
      <c r="H319" t="s">
        <v>3</v>
      </c>
    </row>
    <row r="320" spans="1:8" x14ac:dyDescent="0.45">
      <c r="A320" s="38">
        <v>5</v>
      </c>
      <c r="B320" t="s">
        <v>1310</v>
      </c>
      <c r="C320">
        <v>2</v>
      </c>
      <c r="D320" t="s">
        <v>0</v>
      </c>
      <c r="E320" t="s">
        <v>233</v>
      </c>
      <c r="F320" t="s">
        <v>234</v>
      </c>
      <c r="G320" t="s">
        <v>3</v>
      </c>
      <c r="H320" t="s">
        <v>3</v>
      </c>
    </row>
    <row r="321" spans="1:8" x14ac:dyDescent="0.45">
      <c r="A321" s="38">
        <v>6</v>
      </c>
      <c r="B321" t="s">
        <v>1299</v>
      </c>
      <c r="C321">
        <v>2</v>
      </c>
      <c r="D321" t="s">
        <v>0</v>
      </c>
      <c r="E321" t="s">
        <v>86</v>
      </c>
      <c r="F321" t="s">
        <v>87</v>
      </c>
      <c r="G321" t="s">
        <v>3</v>
      </c>
      <c r="H321" t="s">
        <v>3</v>
      </c>
    </row>
    <row r="322" spans="1:8" x14ac:dyDescent="0.45">
      <c r="A322" s="38">
        <v>7</v>
      </c>
      <c r="B322" t="s">
        <v>1300</v>
      </c>
      <c r="C322">
        <v>2</v>
      </c>
      <c r="D322" t="s">
        <v>0</v>
      </c>
      <c r="E322" t="s">
        <v>86</v>
      </c>
      <c r="F322" t="s">
        <v>87</v>
      </c>
      <c r="G322" t="s">
        <v>3</v>
      </c>
      <c r="H322" t="s">
        <v>3</v>
      </c>
    </row>
    <row r="323" spans="1:8" x14ac:dyDescent="0.45">
      <c r="A323" s="38">
        <v>8</v>
      </c>
      <c r="B323" t="s">
        <v>1311</v>
      </c>
      <c r="C323">
        <v>2</v>
      </c>
      <c r="D323" t="s">
        <v>0</v>
      </c>
      <c r="E323" t="s">
        <v>233</v>
      </c>
      <c r="F323" t="s">
        <v>234</v>
      </c>
      <c r="G323" t="s">
        <v>3</v>
      </c>
      <c r="H323" t="s">
        <v>3</v>
      </c>
    </row>
    <row r="324" spans="1:8" x14ac:dyDescent="0.45">
      <c r="A324" s="38">
        <v>9</v>
      </c>
      <c r="B324" t="s">
        <v>1312</v>
      </c>
      <c r="C324">
        <v>2</v>
      </c>
      <c r="D324" t="s">
        <v>0</v>
      </c>
      <c r="E324" t="s">
        <v>233</v>
      </c>
      <c r="F324" t="s">
        <v>234</v>
      </c>
      <c r="G324" t="s">
        <v>3</v>
      </c>
      <c r="H324" t="s">
        <v>3</v>
      </c>
    </row>
    <row r="325" spans="1:8" x14ac:dyDescent="0.45">
      <c r="A325" s="38">
        <v>10</v>
      </c>
      <c r="B325" t="s">
        <v>1306</v>
      </c>
      <c r="C325">
        <v>2</v>
      </c>
      <c r="D325" t="s">
        <v>0</v>
      </c>
      <c r="E325" t="s">
        <v>86</v>
      </c>
      <c r="F325" t="s">
        <v>87</v>
      </c>
      <c r="G325" t="s">
        <v>3</v>
      </c>
      <c r="H325" t="s">
        <v>3</v>
      </c>
    </row>
    <row r="326" spans="1:8" x14ac:dyDescent="0.45">
      <c r="A326" s="38">
        <v>11</v>
      </c>
      <c r="B326" t="s">
        <v>1307</v>
      </c>
      <c r="C326">
        <v>2</v>
      </c>
      <c r="D326" t="s">
        <v>0</v>
      </c>
      <c r="E326" t="s">
        <v>86</v>
      </c>
      <c r="F326" t="s">
        <v>87</v>
      </c>
      <c r="G326" t="s">
        <v>3</v>
      </c>
      <c r="H326" t="s">
        <v>3</v>
      </c>
    </row>
    <row r="327" spans="1:8" x14ac:dyDescent="0.45">
      <c r="A327" s="38">
        <v>12</v>
      </c>
      <c r="B327" t="s">
        <v>1313</v>
      </c>
      <c r="C327">
        <v>2</v>
      </c>
      <c r="D327" t="s">
        <v>0</v>
      </c>
      <c r="E327" t="s">
        <v>233</v>
      </c>
      <c r="F327" t="s">
        <v>234</v>
      </c>
      <c r="G327" t="s">
        <v>3</v>
      </c>
      <c r="H327" t="s">
        <v>3</v>
      </c>
    </row>
    <row r="328" spans="1:8" x14ac:dyDescent="0.45">
      <c r="A328" s="38">
        <v>13</v>
      </c>
      <c r="B328" t="s">
        <v>1314</v>
      </c>
      <c r="C328">
        <v>2</v>
      </c>
      <c r="D328" t="s">
        <v>0</v>
      </c>
      <c r="E328" t="s">
        <v>650</v>
      </c>
      <c r="F328" t="s">
        <v>651</v>
      </c>
      <c r="G328" t="s">
        <v>3</v>
      </c>
      <c r="H328" t="s">
        <v>3</v>
      </c>
    </row>
    <row r="329" spans="1:8" x14ac:dyDescent="0.45">
      <c r="A329" s="38">
        <v>14</v>
      </c>
      <c r="B329" t="s">
        <v>1228</v>
      </c>
      <c r="C329">
        <v>2</v>
      </c>
      <c r="D329" t="s">
        <v>0</v>
      </c>
      <c r="E329" t="s">
        <v>292</v>
      </c>
      <c r="F329" t="s">
        <v>293</v>
      </c>
      <c r="G329" t="s">
        <v>3</v>
      </c>
      <c r="H329" t="s">
        <v>3</v>
      </c>
    </row>
    <row r="330" spans="1:8" x14ac:dyDescent="0.45">
      <c r="A330" s="38">
        <v>15</v>
      </c>
      <c r="B330" t="s">
        <v>1315</v>
      </c>
      <c r="C330">
        <v>2</v>
      </c>
      <c r="D330" t="s">
        <v>0</v>
      </c>
      <c r="E330" t="s">
        <v>233</v>
      </c>
      <c r="F330" t="s">
        <v>234</v>
      </c>
      <c r="G330" t="s">
        <v>3</v>
      </c>
      <c r="H330" t="s">
        <v>3</v>
      </c>
    </row>
    <row r="331" spans="1:8" x14ac:dyDescent="0.45">
      <c r="A331" s="38">
        <v>16</v>
      </c>
      <c r="B331" t="s">
        <v>1316</v>
      </c>
      <c r="C331">
        <v>2</v>
      </c>
      <c r="D331" t="s">
        <v>0</v>
      </c>
      <c r="E331" t="s">
        <v>86</v>
      </c>
      <c r="F331" t="s">
        <v>87</v>
      </c>
      <c r="G331" t="s">
        <v>3</v>
      </c>
      <c r="H331" t="s">
        <v>3</v>
      </c>
    </row>
    <row r="332" spans="1:8" x14ac:dyDescent="0.45">
      <c r="A332" s="38">
        <v>17</v>
      </c>
      <c r="B332" t="s">
        <v>1317</v>
      </c>
      <c r="C332">
        <v>2</v>
      </c>
      <c r="D332" t="s">
        <v>0</v>
      </c>
      <c r="E332" t="s">
        <v>233</v>
      </c>
      <c r="F332" t="s">
        <v>234</v>
      </c>
      <c r="G332" t="s">
        <v>3</v>
      </c>
      <c r="H332" t="s">
        <v>3</v>
      </c>
    </row>
    <row r="333" spans="1:8" x14ac:dyDescent="0.45">
      <c r="A333" s="38">
        <v>18</v>
      </c>
      <c r="B333" t="s">
        <v>1318</v>
      </c>
      <c r="C333">
        <v>2</v>
      </c>
      <c r="D333" t="s">
        <v>0</v>
      </c>
      <c r="E333" t="s">
        <v>233</v>
      </c>
      <c r="F333" t="s">
        <v>234</v>
      </c>
      <c r="G333" t="s">
        <v>3</v>
      </c>
      <c r="H333" t="s">
        <v>3</v>
      </c>
    </row>
    <row r="334" spans="1:8" x14ac:dyDescent="0.45">
      <c r="A334" s="38">
        <v>19</v>
      </c>
      <c r="B334" t="s">
        <v>1319</v>
      </c>
      <c r="C334">
        <v>2</v>
      </c>
      <c r="D334" t="s">
        <v>0</v>
      </c>
      <c r="E334" t="s">
        <v>233</v>
      </c>
      <c r="F334" t="s">
        <v>234</v>
      </c>
      <c r="G334" t="s">
        <v>3</v>
      </c>
      <c r="H334" t="s">
        <v>3</v>
      </c>
    </row>
    <row r="335" spans="1:8" x14ac:dyDescent="0.45">
      <c r="A335" s="38">
        <v>20</v>
      </c>
      <c r="B335" t="s">
        <v>1320</v>
      </c>
      <c r="C335">
        <v>2</v>
      </c>
      <c r="D335" t="s">
        <v>0</v>
      </c>
      <c r="E335" t="s">
        <v>233</v>
      </c>
      <c r="F335" t="s">
        <v>234</v>
      </c>
      <c r="G335" t="s">
        <v>3</v>
      </c>
      <c r="H335" t="s">
        <v>3</v>
      </c>
    </row>
    <row r="336" spans="1:8" x14ac:dyDescent="0.45">
      <c r="A336" s="38">
        <v>21</v>
      </c>
      <c r="B336" t="s">
        <v>1321</v>
      </c>
      <c r="C336">
        <v>2</v>
      </c>
      <c r="D336" t="s">
        <v>0</v>
      </c>
      <c r="E336" t="s">
        <v>86</v>
      </c>
      <c r="F336" t="s">
        <v>87</v>
      </c>
      <c r="G336" t="s">
        <v>3</v>
      </c>
      <c r="H336" t="s">
        <v>3</v>
      </c>
    </row>
    <row r="337" spans="1:8" x14ac:dyDescent="0.45">
      <c r="A337" s="38">
        <v>22</v>
      </c>
      <c r="B337" t="s">
        <v>1322</v>
      </c>
      <c r="C337">
        <v>2</v>
      </c>
      <c r="D337" t="s">
        <v>0</v>
      </c>
      <c r="E337" t="s">
        <v>233</v>
      </c>
      <c r="F337" t="s">
        <v>234</v>
      </c>
      <c r="G337" t="s">
        <v>3</v>
      </c>
      <c r="H337" t="s">
        <v>3</v>
      </c>
    </row>
    <row r="338" spans="1:8" x14ac:dyDescent="0.45">
      <c r="A338" s="38">
        <v>23</v>
      </c>
      <c r="B338" t="s">
        <v>1323</v>
      </c>
      <c r="C338">
        <v>2</v>
      </c>
      <c r="D338" t="s">
        <v>0</v>
      </c>
      <c r="E338" t="s">
        <v>233</v>
      </c>
      <c r="F338" t="s">
        <v>234</v>
      </c>
      <c r="G338" t="s">
        <v>3</v>
      </c>
      <c r="H338" t="s">
        <v>3</v>
      </c>
    </row>
    <row r="339" spans="1:8" x14ac:dyDescent="0.45">
      <c r="A339" s="38">
        <v>24</v>
      </c>
      <c r="B339" t="s">
        <v>1324</v>
      </c>
      <c r="C339">
        <v>2</v>
      </c>
      <c r="D339" t="s">
        <v>0</v>
      </c>
      <c r="E339" t="s">
        <v>650</v>
      </c>
      <c r="F339" t="s">
        <v>651</v>
      </c>
      <c r="G339" t="s">
        <v>3</v>
      </c>
      <c r="H339" t="s">
        <v>3</v>
      </c>
    </row>
    <row r="340" spans="1:8" x14ac:dyDescent="0.45">
      <c r="A340" s="38">
        <v>25</v>
      </c>
      <c r="B340" t="s">
        <v>1325</v>
      </c>
      <c r="C340">
        <v>2</v>
      </c>
      <c r="D340" t="s">
        <v>0</v>
      </c>
      <c r="E340" t="s">
        <v>86</v>
      </c>
      <c r="F340" t="s">
        <v>87</v>
      </c>
      <c r="G340" t="s">
        <v>3</v>
      </c>
      <c r="H340" t="s">
        <v>3</v>
      </c>
    </row>
    <row r="341" spans="1:8" x14ac:dyDescent="0.45">
      <c r="A341" s="38">
        <v>26</v>
      </c>
      <c r="B341" t="s">
        <v>1326</v>
      </c>
      <c r="C341">
        <v>2</v>
      </c>
      <c r="D341" t="s">
        <v>0</v>
      </c>
      <c r="E341" t="s">
        <v>233</v>
      </c>
      <c r="F341" t="s">
        <v>234</v>
      </c>
      <c r="G341" t="s">
        <v>3</v>
      </c>
      <c r="H341" t="s">
        <v>3</v>
      </c>
    </row>
    <row r="342" spans="1:8" x14ac:dyDescent="0.45">
      <c r="A342" s="38">
        <v>27</v>
      </c>
      <c r="B342" t="s">
        <v>1327</v>
      </c>
      <c r="C342">
        <v>2</v>
      </c>
      <c r="D342" t="s">
        <v>0</v>
      </c>
      <c r="E342" t="s">
        <v>233</v>
      </c>
      <c r="F342" t="s">
        <v>234</v>
      </c>
      <c r="G342" t="s">
        <v>3</v>
      </c>
      <c r="H342" t="s">
        <v>3</v>
      </c>
    </row>
    <row r="343" spans="1:8" x14ac:dyDescent="0.45">
      <c r="A343" s="38">
        <v>28</v>
      </c>
      <c r="B343" t="s">
        <v>1328</v>
      </c>
      <c r="C343">
        <v>2</v>
      </c>
      <c r="D343" t="s">
        <v>0</v>
      </c>
      <c r="E343" t="s">
        <v>233</v>
      </c>
      <c r="F343" t="s">
        <v>234</v>
      </c>
      <c r="G343" t="s">
        <v>3</v>
      </c>
      <c r="H343" t="s">
        <v>3</v>
      </c>
    </row>
    <row r="344" spans="1:8" x14ac:dyDescent="0.45">
      <c r="A344" s="38">
        <v>29</v>
      </c>
      <c r="B344" t="s">
        <v>1329</v>
      </c>
      <c r="C344">
        <v>2</v>
      </c>
      <c r="D344" t="s">
        <v>0</v>
      </c>
      <c r="E344" t="s">
        <v>86</v>
      </c>
      <c r="F344" t="s">
        <v>87</v>
      </c>
      <c r="G344" t="s">
        <v>3</v>
      </c>
      <c r="H344" t="s">
        <v>3</v>
      </c>
    </row>
    <row r="345" spans="1:8" x14ac:dyDescent="0.45">
      <c r="A345" s="38">
        <v>30</v>
      </c>
      <c r="B345" t="s">
        <v>1230</v>
      </c>
      <c r="C345">
        <v>2</v>
      </c>
      <c r="D345" t="s">
        <v>0</v>
      </c>
      <c r="E345" t="s">
        <v>292</v>
      </c>
      <c r="F345" t="s">
        <v>293</v>
      </c>
      <c r="G345" t="s">
        <v>3</v>
      </c>
      <c r="H345" t="s">
        <v>3</v>
      </c>
    </row>
    <row r="346" spans="1:8" x14ac:dyDescent="0.45">
      <c r="A346" s="38">
        <v>31</v>
      </c>
      <c r="B346" t="s">
        <v>1330</v>
      </c>
      <c r="C346">
        <v>2</v>
      </c>
      <c r="D346" t="s">
        <v>0</v>
      </c>
      <c r="E346" t="s">
        <v>86</v>
      </c>
      <c r="F346" t="s">
        <v>87</v>
      </c>
      <c r="G346" t="s">
        <v>3</v>
      </c>
      <c r="H346" t="s">
        <v>3</v>
      </c>
    </row>
    <row r="347" spans="1:8" x14ac:dyDescent="0.45">
      <c r="A347" s="38">
        <v>32</v>
      </c>
      <c r="B347" t="s">
        <v>1331</v>
      </c>
      <c r="C347">
        <v>2</v>
      </c>
      <c r="D347" t="s">
        <v>0</v>
      </c>
      <c r="E347" t="s">
        <v>233</v>
      </c>
      <c r="F347" t="s">
        <v>234</v>
      </c>
      <c r="G347" t="s">
        <v>3</v>
      </c>
      <c r="H347" t="s">
        <v>3</v>
      </c>
    </row>
    <row r="348" spans="1:8" x14ac:dyDescent="0.45">
      <c r="A348" s="38">
        <v>33</v>
      </c>
      <c r="B348" t="s">
        <v>1332</v>
      </c>
      <c r="C348">
        <v>2</v>
      </c>
      <c r="D348" t="s">
        <v>0</v>
      </c>
      <c r="E348" t="s">
        <v>233</v>
      </c>
      <c r="F348" t="s">
        <v>234</v>
      </c>
      <c r="G348" t="s">
        <v>3</v>
      </c>
      <c r="H348" t="s">
        <v>3</v>
      </c>
    </row>
    <row r="349" spans="1:8" x14ac:dyDescent="0.45">
      <c r="A349" s="38">
        <v>34</v>
      </c>
      <c r="B349" t="s">
        <v>1333</v>
      </c>
      <c r="C349">
        <v>2</v>
      </c>
      <c r="D349" t="s">
        <v>0</v>
      </c>
      <c r="E349" t="s">
        <v>86</v>
      </c>
      <c r="F349" t="s">
        <v>87</v>
      </c>
      <c r="G349" t="s">
        <v>3</v>
      </c>
      <c r="H349" t="s">
        <v>3</v>
      </c>
    </row>
    <row r="350" spans="1:8" x14ac:dyDescent="0.45">
      <c r="A350" s="38">
        <v>35</v>
      </c>
      <c r="B350" t="s">
        <v>1334</v>
      </c>
      <c r="C350">
        <v>2</v>
      </c>
      <c r="D350" t="s">
        <v>0</v>
      </c>
      <c r="E350" t="s">
        <v>86</v>
      </c>
      <c r="F350" t="s">
        <v>87</v>
      </c>
      <c r="G350" t="s">
        <v>3</v>
      </c>
      <c r="H350" t="s">
        <v>3</v>
      </c>
    </row>
    <row r="351" spans="1:8" x14ac:dyDescent="0.45">
      <c r="A351" s="38">
        <v>36</v>
      </c>
      <c r="B351" t="s">
        <v>1335</v>
      </c>
      <c r="C351">
        <v>2</v>
      </c>
      <c r="D351" t="s">
        <v>0</v>
      </c>
      <c r="E351" t="s">
        <v>233</v>
      </c>
      <c r="F351" t="s">
        <v>234</v>
      </c>
      <c r="G351" t="s">
        <v>3</v>
      </c>
      <c r="H351" t="s">
        <v>3</v>
      </c>
    </row>
    <row r="352" spans="1:8" x14ac:dyDescent="0.45">
      <c r="A352" s="38">
        <v>37</v>
      </c>
      <c r="B352" t="s">
        <v>1336</v>
      </c>
      <c r="C352">
        <v>2</v>
      </c>
      <c r="D352" t="s">
        <v>0</v>
      </c>
      <c r="E352" t="s">
        <v>650</v>
      </c>
      <c r="F352" t="s">
        <v>651</v>
      </c>
      <c r="G352" t="s">
        <v>3</v>
      </c>
      <c r="H352" t="s">
        <v>3</v>
      </c>
    </row>
    <row r="353" spans="1:8" x14ac:dyDescent="0.45">
      <c r="A353" s="38">
        <v>38</v>
      </c>
      <c r="B353" t="s">
        <v>1337</v>
      </c>
      <c r="C353">
        <v>2</v>
      </c>
      <c r="D353" t="s">
        <v>0</v>
      </c>
      <c r="E353" t="s">
        <v>233</v>
      </c>
      <c r="F353" t="s">
        <v>234</v>
      </c>
      <c r="G353" t="s">
        <v>3</v>
      </c>
      <c r="H353" t="s">
        <v>3</v>
      </c>
    </row>
    <row r="354" spans="1:8" x14ac:dyDescent="0.45">
      <c r="A354" s="38">
        <v>39</v>
      </c>
      <c r="B354" t="s">
        <v>1338</v>
      </c>
      <c r="C354">
        <v>2</v>
      </c>
      <c r="D354" t="s">
        <v>0</v>
      </c>
      <c r="E354" t="s">
        <v>86</v>
      </c>
      <c r="F354" t="s">
        <v>87</v>
      </c>
      <c r="G354" t="s">
        <v>3</v>
      </c>
      <c r="H354" t="s">
        <v>3</v>
      </c>
    </row>
    <row r="355" spans="1:8" x14ac:dyDescent="0.45">
      <c r="A355" s="38">
        <v>40</v>
      </c>
      <c r="B355" t="s">
        <v>1339</v>
      </c>
      <c r="C355">
        <v>2</v>
      </c>
      <c r="D355" t="s">
        <v>0</v>
      </c>
      <c r="E355" t="s">
        <v>86</v>
      </c>
      <c r="F355" t="s">
        <v>87</v>
      </c>
      <c r="G355" t="s">
        <v>3</v>
      </c>
      <c r="H355" t="s">
        <v>3</v>
      </c>
    </row>
    <row r="356" spans="1:8" x14ac:dyDescent="0.45">
      <c r="A356" s="38">
        <v>41</v>
      </c>
      <c r="B356" t="s">
        <v>1340</v>
      </c>
      <c r="C356">
        <v>2</v>
      </c>
      <c r="D356" t="s">
        <v>0</v>
      </c>
      <c r="E356" t="s">
        <v>233</v>
      </c>
      <c r="F356" t="s">
        <v>234</v>
      </c>
      <c r="G356" t="s">
        <v>3</v>
      </c>
      <c r="H356" t="s">
        <v>3</v>
      </c>
    </row>
    <row r="357" spans="1:8" x14ac:dyDescent="0.45">
      <c r="A357" s="38">
        <v>42</v>
      </c>
      <c r="B357" t="s">
        <v>1341</v>
      </c>
      <c r="C357">
        <v>2</v>
      </c>
      <c r="D357" t="s">
        <v>0</v>
      </c>
      <c r="E357" t="s">
        <v>233</v>
      </c>
      <c r="F357" t="s">
        <v>234</v>
      </c>
      <c r="G357" t="s">
        <v>3</v>
      </c>
      <c r="H357" t="s">
        <v>3</v>
      </c>
    </row>
    <row r="358" spans="1:8" x14ac:dyDescent="0.45">
      <c r="A358" s="38">
        <v>43</v>
      </c>
      <c r="B358" t="s">
        <v>1342</v>
      </c>
      <c r="C358">
        <v>2</v>
      </c>
      <c r="D358" t="s">
        <v>0</v>
      </c>
      <c r="E358" t="s">
        <v>233</v>
      </c>
      <c r="F358" t="s">
        <v>234</v>
      </c>
      <c r="G358" t="s">
        <v>3</v>
      </c>
      <c r="H358" t="s">
        <v>3</v>
      </c>
    </row>
    <row r="359" spans="1:8" x14ac:dyDescent="0.45">
      <c r="A359" s="38">
        <v>44</v>
      </c>
      <c r="B359" t="s">
        <v>1343</v>
      </c>
      <c r="C359">
        <v>2</v>
      </c>
      <c r="D359" t="s">
        <v>0</v>
      </c>
      <c r="E359" t="s">
        <v>233</v>
      </c>
      <c r="F359" t="s">
        <v>234</v>
      </c>
      <c r="G359" t="s">
        <v>3</v>
      </c>
      <c r="H359" t="s">
        <v>3</v>
      </c>
    </row>
    <row r="360" spans="1:8" x14ac:dyDescent="0.45">
      <c r="A360" s="38">
        <v>45</v>
      </c>
      <c r="B360" t="s">
        <v>1344</v>
      </c>
      <c r="C360">
        <v>2</v>
      </c>
      <c r="D360" t="s">
        <v>0</v>
      </c>
      <c r="E360" t="s">
        <v>427</v>
      </c>
      <c r="F360" t="s">
        <v>428</v>
      </c>
      <c r="G360" t="s">
        <v>3</v>
      </c>
      <c r="H360" t="s">
        <v>3</v>
      </c>
    </row>
    <row r="361" spans="1:8" x14ac:dyDescent="0.45">
      <c r="A361" s="38">
        <v>46</v>
      </c>
      <c r="B361" t="s">
        <v>1237</v>
      </c>
      <c r="C361">
        <v>2</v>
      </c>
      <c r="D361" t="s">
        <v>0</v>
      </c>
      <c r="E361" t="s">
        <v>292</v>
      </c>
      <c r="F361" t="s">
        <v>293</v>
      </c>
      <c r="G361" t="s">
        <v>3</v>
      </c>
      <c r="H361" t="s">
        <v>3</v>
      </c>
    </row>
    <row r="362" spans="1:8" x14ac:dyDescent="0.45">
      <c r="A362" s="38">
        <v>47</v>
      </c>
      <c r="B362" t="s">
        <v>1345</v>
      </c>
      <c r="C362">
        <v>2</v>
      </c>
      <c r="D362" t="s">
        <v>0</v>
      </c>
      <c r="E362" t="s">
        <v>233</v>
      </c>
      <c r="F362" t="s">
        <v>234</v>
      </c>
      <c r="G362" t="s">
        <v>3</v>
      </c>
      <c r="H362" t="s">
        <v>3</v>
      </c>
    </row>
    <row r="363" spans="1:8" x14ac:dyDescent="0.45">
      <c r="A363" s="38">
        <v>48</v>
      </c>
      <c r="B363" t="s">
        <v>1346</v>
      </c>
      <c r="C363">
        <v>2</v>
      </c>
      <c r="D363" t="s">
        <v>0</v>
      </c>
      <c r="E363" t="s">
        <v>233</v>
      </c>
      <c r="F363" t="s">
        <v>234</v>
      </c>
      <c r="G363" t="s">
        <v>3</v>
      </c>
      <c r="H363" t="s">
        <v>3</v>
      </c>
    </row>
    <row r="364" spans="1:8" x14ac:dyDescent="0.45">
      <c r="A364" s="38">
        <v>49</v>
      </c>
      <c r="B364" t="s">
        <v>1347</v>
      </c>
      <c r="C364">
        <v>2</v>
      </c>
      <c r="D364" t="s">
        <v>0</v>
      </c>
      <c r="E364" t="s">
        <v>233</v>
      </c>
      <c r="F364" t="s">
        <v>234</v>
      </c>
      <c r="G364" t="s">
        <v>3</v>
      </c>
      <c r="H364" t="s">
        <v>3</v>
      </c>
    </row>
    <row r="365" spans="1:8" x14ac:dyDescent="0.45">
      <c r="A365" s="38">
        <v>50</v>
      </c>
      <c r="B365" t="s">
        <v>1348</v>
      </c>
      <c r="C365">
        <v>2</v>
      </c>
      <c r="D365" t="s">
        <v>0</v>
      </c>
      <c r="E365" t="s">
        <v>233</v>
      </c>
      <c r="F365" t="s">
        <v>234</v>
      </c>
      <c r="G365" t="s">
        <v>3</v>
      </c>
      <c r="H365" t="s">
        <v>3</v>
      </c>
    </row>
    <row r="367" spans="1:8" x14ac:dyDescent="0.45">
      <c r="A367" s="3" t="s">
        <v>216</v>
      </c>
      <c r="B367" s="3" t="s">
        <v>229</v>
      </c>
      <c r="D367" s="3" t="s">
        <v>227</v>
      </c>
      <c r="E367" s="3">
        <v>50</v>
      </c>
    </row>
    <row r="368" spans="1:8" x14ac:dyDescent="0.45">
      <c r="A368" s="38">
        <v>1</v>
      </c>
      <c r="B368" t="s">
        <v>1147</v>
      </c>
      <c r="C368">
        <v>2</v>
      </c>
      <c r="D368" t="s">
        <v>0</v>
      </c>
      <c r="E368" t="s">
        <v>257</v>
      </c>
      <c r="F368" t="s">
        <v>258</v>
      </c>
      <c r="G368" t="s">
        <v>3</v>
      </c>
      <c r="H368" t="s">
        <v>3</v>
      </c>
    </row>
    <row r="369" spans="1:8" x14ac:dyDescent="0.45">
      <c r="A369" s="38">
        <v>2</v>
      </c>
      <c r="B369" t="s">
        <v>1399</v>
      </c>
      <c r="C369">
        <v>2</v>
      </c>
      <c r="D369" t="s">
        <v>0</v>
      </c>
      <c r="E369" t="s">
        <v>257</v>
      </c>
      <c r="F369" t="s">
        <v>258</v>
      </c>
      <c r="G369" t="s">
        <v>3</v>
      </c>
      <c r="H369" t="s">
        <v>3</v>
      </c>
    </row>
    <row r="370" spans="1:8" x14ac:dyDescent="0.45">
      <c r="A370" s="38">
        <v>3</v>
      </c>
      <c r="B370" t="s">
        <v>1400</v>
      </c>
      <c r="C370">
        <v>2</v>
      </c>
      <c r="D370" t="s">
        <v>0</v>
      </c>
      <c r="E370" t="s">
        <v>740</v>
      </c>
      <c r="F370" t="s">
        <v>741</v>
      </c>
      <c r="G370" t="s">
        <v>3</v>
      </c>
      <c r="H370" t="s">
        <v>3</v>
      </c>
    </row>
    <row r="371" spans="1:8" x14ac:dyDescent="0.45">
      <c r="A371" s="38">
        <v>4</v>
      </c>
      <c r="B371" t="s">
        <v>1401</v>
      </c>
      <c r="C371">
        <v>2</v>
      </c>
      <c r="D371" t="s">
        <v>0</v>
      </c>
      <c r="E371" t="s">
        <v>257</v>
      </c>
      <c r="F371" t="s">
        <v>258</v>
      </c>
      <c r="G371" t="s">
        <v>3</v>
      </c>
      <c r="H371" t="s">
        <v>3</v>
      </c>
    </row>
    <row r="372" spans="1:8" x14ac:dyDescent="0.45">
      <c r="A372" s="38">
        <v>5</v>
      </c>
      <c r="B372" t="s">
        <v>1402</v>
      </c>
      <c r="C372">
        <v>2</v>
      </c>
      <c r="D372" t="s">
        <v>0</v>
      </c>
      <c r="E372" t="s">
        <v>1403</v>
      </c>
      <c r="F372" t="s">
        <v>1404</v>
      </c>
      <c r="G372" t="s">
        <v>3</v>
      </c>
      <c r="H372" t="s">
        <v>3</v>
      </c>
    </row>
    <row r="373" spans="1:8" x14ac:dyDescent="0.45">
      <c r="A373" s="38">
        <v>6</v>
      </c>
      <c r="B373" t="s">
        <v>1405</v>
      </c>
      <c r="C373">
        <v>2</v>
      </c>
      <c r="D373" t="s">
        <v>0</v>
      </c>
      <c r="E373" t="s">
        <v>199</v>
      </c>
      <c r="F373" t="s">
        <v>200</v>
      </c>
      <c r="G373" t="s">
        <v>3</v>
      </c>
      <c r="H373" t="s">
        <v>3</v>
      </c>
    </row>
    <row r="374" spans="1:8" x14ac:dyDescent="0.45">
      <c r="A374" s="38">
        <v>7</v>
      </c>
      <c r="B374" t="s">
        <v>1406</v>
      </c>
      <c r="C374">
        <v>2</v>
      </c>
      <c r="D374" t="s">
        <v>0</v>
      </c>
      <c r="E374" t="s">
        <v>199</v>
      </c>
      <c r="F374" t="s">
        <v>200</v>
      </c>
      <c r="G374" t="s">
        <v>3</v>
      </c>
      <c r="H374" t="s">
        <v>3</v>
      </c>
    </row>
    <row r="375" spans="1:8" x14ac:dyDescent="0.45">
      <c r="A375" s="38">
        <v>8</v>
      </c>
      <c r="B375" t="s">
        <v>1407</v>
      </c>
      <c r="C375">
        <v>2</v>
      </c>
      <c r="D375" t="s">
        <v>0</v>
      </c>
      <c r="E375" t="s">
        <v>740</v>
      </c>
      <c r="F375" t="s">
        <v>741</v>
      </c>
      <c r="G375" t="s">
        <v>3</v>
      </c>
      <c r="H375" t="s">
        <v>3</v>
      </c>
    </row>
    <row r="376" spans="1:8" x14ac:dyDescent="0.45">
      <c r="A376" s="38">
        <v>9</v>
      </c>
      <c r="B376" t="s">
        <v>1408</v>
      </c>
      <c r="C376">
        <v>2</v>
      </c>
      <c r="D376" t="s">
        <v>0</v>
      </c>
      <c r="E376" t="s">
        <v>199</v>
      </c>
      <c r="F376" t="s">
        <v>200</v>
      </c>
      <c r="G376" t="s">
        <v>3</v>
      </c>
      <c r="H376" t="s">
        <v>3</v>
      </c>
    </row>
    <row r="377" spans="1:8" x14ac:dyDescent="0.45">
      <c r="A377" s="38">
        <v>10</v>
      </c>
      <c r="B377" t="s">
        <v>1409</v>
      </c>
      <c r="C377">
        <v>2</v>
      </c>
      <c r="D377" t="s">
        <v>0</v>
      </c>
      <c r="E377" t="s">
        <v>257</v>
      </c>
      <c r="F377" t="s">
        <v>258</v>
      </c>
      <c r="G377" t="s">
        <v>3</v>
      </c>
      <c r="H377" t="s">
        <v>3</v>
      </c>
    </row>
    <row r="378" spans="1:8" x14ac:dyDescent="0.45">
      <c r="A378" s="38">
        <v>11</v>
      </c>
      <c r="B378" t="s">
        <v>1410</v>
      </c>
      <c r="C378">
        <v>2</v>
      </c>
      <c r="D378" t="s">
        <v>0</v>
      </c>
      <c r="E378" t="s">
        <v>199</v>
      </c>
      <c r="F378" t="s">
        <v>200</v>
      </c>
      <c r="G378" t="s">
        <v>3</v>
      </c>
      <c r="H378" t="s">
        <v>3</v>
      </c>
    </row>
    <row r="379" spans="1:8" x14ac:dyDescent="0.45">
      <c r="A379" s="38">
        <v>12</v>
      </c>
      <c r="B379" t="s">
        <v>1411</v>
      </c>
      <c r="C379">
        <v>2</v>
      </c>
      <c r="D379" t="s">
        <v>0</v>
      </c>
      <c r="E379" t="s">
        <v>740</v>
      </c>
      <c r="F379" t="s">
        <v>741</v>
      </c>
      <c r="G379" t="s">
        <v>3</v>
      </c>
      <c r="H379" t="s">
        <v>3</v>
      </c>
    </row>
    <row r="380" spans="1:8" x14ac:dyDescent="0.45">
      <c r="A380" s="38">
        <v>13</v>
      </c>
      <c r="B380" t="s">
        <v>1412</v>
      </c>
      <c r="C380">
        <v>2</v>
      </c>
      <c r="D380" t="s">
        <v>0</v>
      </c>
      <c r="E380" t="s">
        <v>257</v>
      </c>
      <c r="F380" t="s">
        <v>258</v>
      </c>
      <c r="G380" t="s">
        <v>3</v>
      </c>
      <c r="H380" t="s">
        <v>3</v>
      </c>
    </row>
    <row r="381" spans="1:8" x14ac:dyDescent="0.45">
      <c r="A381" s="38">
        <v>14</v>
      </c>
      <c r="B381" t="s">
        <v>1413</v>
      </c>
      <c r="C381">
        <v>2</v>
      </c>
      <c r="D381" t="s">
        <v>0</v>
      </c>
      <c r="E381" t="s">
        <v>257</v>
      </c>
      <c r="F381" t="s">
        <v>258</v>
      </c>
      <c r="G381" t="s">
        <v>3</v>
      </c>
      <c r="H381" t="s">
        <v>3</v>
      </c>
    </row>
    <row r="382" spans="1:8" x14ac:dyDescent="0.45">
      <c r="A382" s="38">
        <v>15</v>
      </c>
      <c r="B382" t="s">
        <v>1414</v>
      </c>
      <c r="C382">
        <v>2</v>
      </c>
      <c r="D382" t="s">
        <v>0</v>
      </c>
      <c r="E382" t="s">
        <v>199</v>
      </c>
      <c r="F382" t="s">
        <v>200</v>
      </c>
      <c r="G382" t="s">
        <v>3</v>
      </c>
      <c r="H382" t="s">
        <v>3</v>
      </c>
    </row>
    <row r="383" spans="1:8" x14ac:dyDescent="0.45">
      <c r="A383" s="38">
        <v>16</v>
      </c>
      <c r="B383" t="s">
        <v>1415</v>
      </c>
      <c r="C383">
        <v>2</v>
      </c>
      <c r="D383" t="s">
        <v>0</v>
      </c>
      <c r="E383" t="s">
        <v>740</v>
      </c>
      <c r="F383" t="s">
        <v>741</v>
      </c>
      <c r="G383" t="s">
        <v>3</v>
      </c>
      <c r="H383" t="s">
        <v>3</v>
      </c>
    </row>
    <row r="384" spans="1:8" x14ac:dyDescent="0.45">
      <c r="A384" s="38">
        <v>17</v>
      </c>
      <c r="B384" t="s">
        <v>1416</v>
      </c>
      <c r="C384">
        <v>2</v>
      </c>
      <c r="D384" t="s">
        <v>0</v>
      </c>
      <c r="E384" t="s">
        <v>257</v>
      </c>
      <c r="F384" t="s">
        <v>258</v>
      </c>
      <c r="G384" t="s">
        <v>3</v>
      </c>
      <c r="H384" t="s">
        <v>3</v>
      </c>
    </row>
    <row r="385" spans="1:8" x14ac:dyDescent="0.45">
      <c r="A385" s="38">
        <v>18</v>
      </c>
      <c r="B385" t="s">
        <v>1417</v>
      </c>
      <c r="C385">
        <v>2</v>
      </c>
      <c r="D385" t="s">
        <v>0</v>
      </c>
      <c r="E385" t="s">
        <v>257</v>
      </c>
      <c r="F385" t="s">
        <v>258</v>
      </c>
      <c r="G385" t="s">
        <v>3</v>
      </c>
      <c r="H385" t="s">
        <v>3</v>
      </c>
    </row>
    <row r="386" spans="1:8" x14ac:dyDescent="0.45">
      <c r="A386" s="38">
        <v>19</v>
      </c>
      <c r="B386" t="s">
        <v>1418</v>
      </c>
      <c r="C386">
        <v>2</v>
      </c>
      <c r="D386" t="s">
        <v>0</v>
      </c>
      <c r="E386" t="s">
        <v>199</v>
      </c>
      <c r="F386" t="s">
        <v>200</v>
      </c>
      <c r="G386" t="s">
        <v>3</v>
      </c>
      <c r="H386" t="s">
        <v>3</v>
      </c>
    </row>
    <row r="387" spans="1:8" x14ac:dyDescent="0.45">
      <c r="A387" s="38">
        <v>20</v>
      </c>
      <c r="B387" t="s">
        <v>1419</v>
      </c>
      <c r="C387">
        <v>2</v>
      </c>
      <c r="D387" t="s">
        <v>0</v>
      </c>
      <c r="E387" t="s">
        <v>199</v>
      </c>
      <c r="F387" t="s">
        <v>200</v>
      </c>
      <c r="G387" t="s">
        <v>3</v>
      </c>
      <c r="H387" t="s">
        <v>3</v>
      </c>
    </row>
    <row r="388" spans="1:8" x14ac:dyDescent="0.45">
      <c r="A388" s="38">
        <v>21</v>
      </c>
      <c r="B388" t="s">
        <v>1420</v>
      </c>
      <c r="C388">
        <v>2</v>
      </c>
      <c r="D388" t="s">
        <v>0</v>
      </c>
      <c r="E388" t="s">
        <v>257</v>
      </c>
      <c r="F388" t="s">
        <v>258</v>
      </c>
      <c r="G388" t="s">
        <v>3</v>
      </c>
      <c r="H388" t="s">
        <v>3</v>
      </c>
    </row>
    <row r="389" spans="1:8" x14ac:dyDescent="0.45">
      <c r="A389" s="38">
        <v>22</v>
      </c>
      <c r="B389" t="s">
        <v>1421</v>
      </c>
      <c r="C389">
        <v>2</v>
      </c>
      <c r="D389" t="s">
        <v>0</v>
      </c>
      <c r="E389" t="s">
        <v>257</v>
      </c>
      <c r="F389" t="s">
        <v>258</v>
      </c>
      <c r="G389" t="s">
        <v>3</v>
      </c>
      <c r="H389" t="s">
        <v>3</v>
      </c>
    </row>
    <row r="390" spans="1:8" x14ac:dyDescent="0.45">
      <c r="A390" s="38">
        <v>23</v>
      </c>
      <c r="B390" t="s">
        <v>1422</v>
      </c>
      <c r="C390">
        <v>2</v>
      </c>
      <c r="D390" t="s">
        <v>0</v>
      </c>
      <c r="E390" t="s">
        <v>740</v>
      </c>
      <c r="F390" t="s">
        <v>741</v>
      </c>
      <c r="G390" t="s">
        <v>3</v>
      </c>
      <c r="H390" t="s">
        <v>3</v>
      </c>
    </row>
    <row r="391" spans="1:8" x14ac:dyDescent="0.45">
      <c r="A391" s="38">
        <v>24</v>
      </c>
      <c r="B391" t="s">
        <v>1423</v>
      </c>
      <c r="C391">
        <v>2</v>
      </c>
      <c r="D391" t="s">
        <v>0</v>
      </c>
      <c r="E391" t="s">
        <v>199</v>
      </c>
      <c r="F391" t="s">
        <v>200</v>
      </c>
      <c r="G391" t="s">
        <v>3</v>
      </c>
      <c r="H391" t="s">
        <v>3</v>
      </c>
    </row>
    <row r="392" spans="1:8" x14ac:dyDescent="0.45">
      <c r="A392" s="38">
        <v>25</v>
      </c>
      <c r="B392" t="s">
        <v>1424</v>
      </c>
      <c r="C392">
        <v>2</v>
      </c>
      <c r="D392" t="s">
        <v>0</v>
      </c>
      <c r="E392" t="s">
        <v>740</v>
      </c>
      <c r="F392" t="s">
        <v>741</v>
      </c>
      <c r="G392" t="s">
        <v>3</v>
      </c>
      <c r="H392" t="s">
        <v>3</v>
      </c>
    </row>
    <row r="393" spans="1:8" x14ac:dyDescent="0.45">
      <c r="A393" s="38">
        <v>26</v>
      </c>
      <c r="B393" t="s">
        <v>1425</v>
      </c>
      <c r="C393">
        <v>2</v>
      </c>
      <c r="D393" t="s">
        <v>0</v>
      </c>
      <c r="E393" t="s">
        <v>740</v>
      </c>
      <c r="F393" t="s">
        <v>741</v>
      </c>
      <c r="G393" t="s">
        <v>3</v>
      </c>
      <c r="H393" t="s">
        <v>3</v>
      </c>
    </row>
    <row r="394" spans="1:8" x14ac:dyDescent="0.45">
      <c r="A394" s="38">
        <v>27</v>
      </c>
      <c r="B394" t="s">
        <v>1426</v>
      </c>
      <c r="C394">
        <v>2</v>
      </c>
      <c r="D394" t="s">
        <v>0</v>
      </c>
      <c r="E394" t="s">
        <v>199</v>
      </c>
      <c r="F394" t="s">
        <v>200</v>
      </c>
      <c r="G394" t="s">
        <v>3</v>
      </c>
      <c r="H394" t="s">
        <v>3</v>
      </c>
    </row>
    <row r="395" spans="1:8" x14ac:dyDescent="0.45">
      <c r="A395" s="38">
        <v>28</v>
      </c>
      <c r="B395" t="s">
        <v>1427</v>
      </c>
      <c r="C395">
        <v>2</v>
      </c>
      <c r="D395" t="s">
        <v>0</v>
      </c>
      <c r="E395" t="s">
        <v>199</v>
      </c>
      <c r="F395" t="s">
        <v>200</v>
      </c>
      <c r="G395" t="s">
        <v>3</v>
      </c>
      <c r="H395" t="s">
        <v>3</v>
      </c>
    </row>
    <row r="396" spans="1:8" x14ac:dyDescent="0.45">
      <c r="A396" s="38">
        <v>29</v>
      </c>
      <c r="B396" t="s">
        <v>1428</v>
      </c>
      <c r="C396">
        <v>2</v>
      </c>
      <c r="D396" t="s">
        <v>0</v>
      </c>
      <c r="E396" t="s">
        <v>740</v>
      </c>
      <c r="F396" t="s">
        <v>741</v>
      </c>
      <c r="G396" t="s">
        <v>3</v>
      </c>
      <c r="H396" t="s">
        <v>3</v>
      </c>
    </row>
    <row r="397" spans="1:8" x14ac:dyDescent="0.45">
      <c r="A397" s="38">
        <v>30</v>
      </c>
      <c r="B397" t="s">
        <v>1429</v>
      </c>
      <c r="C397">
        <v>2</v>
      </c>
      <c r="D397" t="s">
        <v>0</v>
      </c>
      <c r="E397" t="s">
        <v>257</v>
      </c>
      <c r="F397" t="s">
        <v>258</v>
      </c>
      <c r="G397" t="s">
        <v>3</v>
      </c>
      <c r="H397" t="s">
        <v>3</v>
      </c>
    </row>
    <row r="398" spans="1:8" x14ac:dyDescent="0.45">
      <c r="A398" s="38">
        <v>31</v>
      </c>
      <c r="B398" t="s">
        <v>1430</v>
      </c>
      <c r="C398">
        <v>2</v>
      </c>
      <c r="D398" t="s">
        <v>0</v>
      </c>
      <c r="E398" t="s">
        <v>740</v>
      </c>
      <c r="F398" t="s">
        <v>741</v>
      </c>
      <c r="G398" t="s">
        <v>3</v>
      </c>
      <c r="H398" t="s">
        <v>3</v>
      </c>
    </row>
    <row r="399" spans="1:8" x14ac:dyDescent="0.45">
      <c r="A399" s="38">
        <v>32</v>
      </c>
      <c r="B399" t="s">
        <v>1431</v>
      </c>
      <c r="C399">
        <v>2</v>
      </c>
      <c r="D399" t="s">
        <v>0</v>
      </c>
      <c r="E399" t="s">
        <v>740</v>
      </c>
      <c r="F399" t="s">
        <v>741</v>
      </c>
      <c r="G399" t="s">
        <v>3</v>
      </c>
      <c r="H399" t="s">
        <v>3</v>
      </c>
    </row>
    <row r="400" spans="1:8" x14ac:dyDescent="0.45">
      <c r="A400" s="38">
        <v>33</v>
      </c>
      <c r="B400" t="s">
        <v>1432</v>
      </c>
      <c r="C400">
        <v>2</v>
      </c>
      <c r="D400" t="s">
        <v>0</v>
      </c>
      <c r="E400" t="s">
        <v>740</v>
      </c>
      <c r="F400" t="s">
        <v>741</v>
      </c>
      <c r="G400" t="s">
        <v>3</v>
      </c>
      <c r="H400" t="s">
        <v>3</v>
      </c>
    </row>
    <row r="401" spans="1:8" x14ac:dyDescent="0.45">
      <c r="A401" s="38">
        <v>34</v>
      </c>
      <c r="B401" t="s">
        <v>1433</v>
      </c>
      <c r="C401">
        <v>2</v>
      </c>
      <c r="D401" t="s">
        <v>0</v>
      </c>
      <c r="E401" t="s">
        <v>740</v>
      </c>
      <c r="F401" t="s">
        <v>741</v>
      </c>
      <c r="G401" t="s">
        <v>3</v>
      </c>
      <c r="H401" t="s">
        <v>3</v>
      </c>
    </row>
    <row r="402" spans="1:8" x14ac:dyDescent="0.45">
      <c r="A402" s="38">
        <v>35</v>
      </c>
      <c r="B402" t="s">
        <v>1434</v>
      </c>
      <c r="C402">
        <v>2</v>
      </c>
      <c r="D402" t="s">
        <v>0</v>
      </c>
      <c r="E402" t="s">
        <v>740</v>
      </c>
      <c r="F402" t="s">
        <v>741</v>
      </c>
      <c r="G402" t="s">
        <v>3</v>
      </c>
      <c r="H402" t="s">
        <v>3</v>
      </c>
    </row>
    <row r="403" spans="1:8" x14ac:dyDescent="0.45">
      <c r="A403" s="38">
        <v>36</v>
      </c>
      <c r="B403" t="s">
        <v>1435</v>
      </c>
      <c r="C403">
        <v>2</v>
      </c>
      <c r="D403" t="s">
        <v>0</v>
      </c>
      <c r="E403" t="s">
        <v>199</v>
      </c>
      <c r="F403" t="s">
        <v>200</v>
      </c>
      <c r="G403" t="s">
        <v>3</v>
      </c>
      <c r="H403" t="s">
        <v>3</v>
      </c>
    </row>
    <row r="404" spans="1:8" x14ac:dyDescent="0.45">
      <c r="A404" s="38">
        <v>37</v>
      </c>
      <c r="B404" t="s">
        <v>1436</v>
      </c>
      <c r="C404">
        <v>2</v>
      </c>
      <c r="D404" t="s">
        <v>0</v>
      </c>
      <c r="E404" t="s">
        <v>740</v>
      </c>
      <c r="F404" t="s">
        <v>741</v>
      </c>
      <c r="G404" t="s">
        <v>3</v>
      </c>
      <c r="H404" t="s">
        <v>3</v>
      </c>
    </row>
    <row r="405" spans="1:8" x14ac:dyDescent="0.45">
      <c r="A405" s="38">
        <v>38</v>
      </c>
      <c r="B405" t="s">
        <v>1437</v>
      </c>
      <c r="C405">
        <v>2</v>
      </c>
      <c r="D405" t="s">
        <v>0</v>
      </c>
      <c r="E405" t="s">
        <v>257</v>
      </c>
      <c r="F405" t="s">
        <v>258</v>
      </c>
      <c r="G405" t="s">
        <v>3</v>
      </c>
      <c r="H405" t="s">
        <v>3</v>
      </c>
    </row>
    <row r="406" spans="1:8" x14ac:dyDescent="0.45">
      <c r="A406" s="38">
        <v>39</v>
      </c>
      <c r="B406" t="s">
        <v>1438</v>
      </c>
      <c r="C406">
        <v>2</v>
      </c>
      <c r="D406" t="s">
        <v>0</v>
      </c>
      <c r="E406" t="s">
        <v>199</v>
      </c>
      <c r="F406" t="s">
        <v>200</v>
      </c>
      <c r="G406" t="s">
        <v>3</v>
      </c>
      <c r="H406" t="s">
        <v>3</v>
      </c>
    </row>
    <row r="407" spans="1:8" x14ac:dyDescent="0.45">
      <c r="A407" s="38">
        <v>40</v>
      </c>
      <c r="B407" t="s">
        <v>1439</v>
      </c>
      <c r="C407">
        <v>2</v>
      </c>
      <c r="D407" t="s">
        <v>0</v>
      </c>
      <c r="E407" t="s">
        <v>740</v>
      </c>
      <c r="F407" t="s">
        <v>741</v>
      </c>
      <c r="G407" t="s">
        <v>3</v>
      </c>
      <c r="H407" t="s">
        <v>3</v>
      </c>
    </row>
    <row r="408" spans="1:8" x14ac:dyDescent="0.45">
      <c r="A408" s="38">
        <v>41</v>
      </c>
      <c r="B408" t="s">
        <v>1440</v>
      </c>
      <c r="C408">
        <v>2</v>
      </c>
      <c r="D408" t="s">
        <v>0</v>
      </c>
      <c r="E408" t="s">
        <v>199</v>
      </c>
      <c r="F408" t="s">
        <v>200</v>
      </c>
      <c r="G408" t="s">
        <v>3</v>
      </c>
      <c r="H408" t="s">
        <v>3</v>
      </c>
    </row>
    <row r="409" spans="1:8" x14ac:dyDescent="0.45">
      <c r="A409" s="38">
        <v>42</v>
      </c>
      <c r="B409" t="s">
        <v>1441</v>
      </c>
      <c r="C409">
        <v>2</v>
      </c>
      <c r="D409" t="s">
        <v>0</v>
      </c>
      <c r="E409" t="s">
        <v>257</v>
      </c>
      <c r="F409" t="s">
        <v>258</v>
      </c>
      <c r="G409" t="s">
        <v>3</v>
      </c>
      <c r="H409" t="s">
        <v>3</v>
      </c>
    </row>
    <row r="410" spans="1:8" x14ac:dyDescent="0.45">
      <c r="A410" s="38">
        <v>43</v>
      </c>
      <c r="B410" t="s">
        <v>1442</v>
      </c>
      <c r="C410">
        <v>2</v>
      </c>
      <c r="D410" t="s">
        <v>0</v>
      </c>
      <c r="E410" t="s">
        <v>257</v>
      </c>
      <c r="F410" t="s">
        <v>258</v>
      </c>
      <c r="G410" t="s">
        <v>3</v>
      </c>
      <c r="H410" t="s">
        <v>3</v>
      </c>
    </row>
    <row r="411" spans="1:8" x14ac:dyDescent="0.45">
      <c r="A411" s="38">
        <v>44</v>
      </c>
      <c r="B411" t="s">
        <v>1443</v>
      </c>
      <c r="C411">
        <v>2</v>
      </c>
      <c r="D411" t="s">
        <v>0</v>
      </c>
      <c r="E411" t="s">
        <v>199</v>
      </c>
      <c r="F411" t="s">
        <v>200</v>
      </c>
      <c r="G411" t="s">
        <v>3</v>
      </c>
      <c r="H411" t="s">
        <v>3</v>
      </c>
    </row>
    <row r="412" spans="1:8" x14ac:dyDescent="0.45">
      <c r="A412" s="38">
        <v>45</v>
      </c>
      <c r="B412" t="s">
        <v>1444</v>
      </c>
      <c r="C412">
        <v>2</v>
      </c>
      <c r="D412" t="s">
        <v>0</v>
      </c>
      <c r="E412" t="s">
        <v>257</v>
      </c>
      <c r="F412" t="s">
        <v>258</v>
      </c>
      <c r="G412" t="s">
        <v>3</v>
      </c>
      <c r="H412" t="s">
        <v>3</v>
      </c>
    </row>
    <row r="413" spans="1:8" x14ac:dyDescent="0.45">
      <c r="A413" s="38">
        <v>46</v>
      </c>
      <c r="B413" t="s">
        <v>1445</v>
      </c>
      <c r="C413">
        <v>2</v>
      </c>
      <c r="D413" t="s">
        <v>0</v>
      </c>
      <c r="E413" t="s">
        <v>199</v>
      </c>
      <c r="F413" t="s">
        <v>200</v>
      </c>
      <c r="G413" t="s">
        <v>3</v>
      </c>
      <c r="H413" t="s">
        <v>3</v>
      </c>
    </row>
    <row r="414" spans="1:8" x14ac:dyDescent="0.45">
      <c r="A414" s="38">
        <v>47</v>
      </c>
      <c r="B414" t="s">
        <v>1446</v>
      </c>
      <c r="C414">
        <v>2</v>
      </c>
      <c r="D414" t="s">
        <v>0</v>
      </c>
      <c r="E414" t="s">
        <v>199</v>
      </c>
      <c r="F414" t="s">
        <v>200</v>
      </c>
      <c r="G414" t="s">
        <v>3</v>
      </c>
      <c r="H414" t="s">
        <v>3</v>
      </c>
    </row>
    <row r="415" spans="1:8" x14ac:dyDescent="0.45">
      <c r="A415" s="38">
        <v>48</v>
      </c>
      <c r="B415" t="s">
        <v>1447</v>
      </c>
      <c r="C415">
        <v>2</v>
      </c>
      <c r="D415" t="s">
        <v>0</v>
      </c>
      <c r="E415" t="s">
        <v>199</v>
      </c>
      <c r="F415" t="s">
        <v>200</v>
      </c>
      <c r="G415" t="s">
        <v>3</v>
      </c>
      <c r="H415" t="s">
        <v>3</v>
      </c>
    </row>
    <row r="416" spans="1:8" x14ac:dyDescent="0.45">
      <c r="A416" s="38">
        <v>49</v>
      </c>
      <c r="B416" t="s">
        <v>1448</v>
      </c>
      <c r="C416">
        <v>2</v>
      </c>
      <c r="D416" t="s">
        <v>0</v>
      </c>
      <c r="E416" t="s">
        <v>740</v>
      </c>
      <c r="F416" t="s">
        <v>741</v>
      </c>
      <c r="G416" t="s">
        <v>3</v>
      </c>
      <c r="H416" t="s">
        <v>3</v>
      </c>
    </row>
    <row r="417" spans="1:8" x14ac:dyDescent="0.45">
      <c r="A417" s="38">
        <v>50</v>
      </c>
      <c r="B417" t="s">
        <v>1449</v>
      </c>
      <c r="C417">
        <v>2</v>
      </c>
      <c r="D417" t="s">
        <v>0</v>
      </c>
      <c r="E417" t="s">
        <v>199</v>
      </c>
      <c r="F417" t="s">
        <v>200</v>
      </c>
      <c r="G417" t="s">
        <v>3</v>
      </c>
      <c r="H417" t="s">
        <v>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요약</vt:lpstr>
      <vt:lpstr>G00000008</vt:lpstr>
      <vt:lpstr>G00000009</vt:lpstr>
      <vt:lpstr>G00000011</vt:lpstr>
      <vt:lpstr>G00000013</vt:lpstr>
      <vt:lpstr>G00000014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JoongEun Jung</dc:creator>
  <cp:lastModifiedBy>User</cp:lastModifiedBy>
  <dcterms:created xsi:type="dcterms:W3CDTF">2023-08-03T06:59:51Z</dcterms:created>
  <dcterms:modified xsi:type="dcterms:W3CDTF">2023-08-05T16:24:37Z</dcterms:modified>
</cp:coreProperties>
</file>